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4775" tabRatio="686" activeTab="1"/>
  </bookViews>
  <sheets>
    <sheet name="Ф. АЭРОБ  " sheetId="32" r:id="rId1"/>
    <sheet name="Ф. СТЕП " sheetId="34" r:id="rId2"/>
    <sheet name="Ф Х-Х )" sheetId="31" r:id="rId3"/>
  </sheets>
  <definedNames>
    <definedName name="_xlnm.Print_Area" localSheetId="2">'Ф Х-Х )'!$A$1:$N$29</definedName>
    <definedName name="_xlnm.Print_Area" localSheetId="0">'Ф. АЭРОБ  '!$A$1:$O$27</definedName>
    <definedName name="_xlnm.Print_Area" localSheetId="1">'Ф. СТЕП '!$A$1:$O$24</definedName>
  </definedNames>
  <calcPr calcId="145621"/>
</workbook>
</file>

<file path=xl/calcChain.xml><?xml version="1.0" encoding="utf-8"?>
<calcChain xmlns="http://schemas.openxmlformats.org/spreadsheetml/2006/main">
  <c r="O18" i="31" l="1"/>
  <c r="M16" i="31"/>
  <c r="M17" i="31"/>
  <c r="M19" i="31"/>
  <c r="M20" i="31"/>
  <c r="M21" i="31"/>
  <c r="M22" i="31"/>
  <c r="M23" i="31"/>
  <c r="M18" i="31"/>
  <c r="M24" i="31"/>
  <c r="K16" i="31"/>
  <c r="K17" i="31"/>
  <c r="K19" i="31"/>
  <c r="K20" i="31"/>
  <c r="K21" i="31"/>
  <c r="K22" i="31"/>
  <c r="K23" i="31"/>
  <c r="K18" i="31"/>
  <c r="K24" i="31"/>
  <c r="I16" i="31"/>
  <c r="I17" i="31"/>
  <c r="I19" i="31"/>
  <c r="I20" i="31"/>
  <c r="I21" i="31"/>
  <c r="I22" i="31"/>
  <c r="I23" i="31"/>
  <c r="I18" i="31"/>
  <c r="I24" i="31"/>
  <c r="G16" i="31"/>
  <c r="G17" i="31"/>
  <c r="G19" i="31"/>
  <c r="G20" i="31"/>
  <c r="G21" i="31"/>
  <c r="G22" i="31"/>
  <c r="G23" i="31"/>
  <c r="G18" i="31"/>
  <c r="G24" i="31"/>
  <c r="E16" i="31"/>
  <c r="E17" i="31"/>
  <c r="E19" i="31"/>
  <c r="E20" i="31"/>
  <c r="E21" i="31"/>
  <c r="E22" i="31"/>
  <c r="E23" i="31"/>
  <c r="E18" i="31"/>
  <c r="E24" i="31"/>
  <c r="E16" i="32"/>
  <c r="E17" i="32"/>
  <c r="E18" i="32"/>
  <c r="E19" i="32"/>
  <c r="E20" i="32"/>
  <c r="E21" i="32"/>
  <c r="G16" i="32"/>
  <c r="G17" i="32"/>
  <c r="G18" i="32"/>
  <c r="G19" i="32"/>
  <c r="G20" i="32"/>
  <c r="G21" i="32"/>
  <c r="I16" i="32"/>
  <c r="I17" i="32"/>
  <c r="I18" i="32"/>
  <c r="I19" i="32"/>
  <c r="I20" i="32"/>
  <c r="I21" i="32"/>
  <c r="K16" i="32"/>
  <c r="K17" i="32"/>
  <c r="K18" i="32"/>
  <c r="K19" i="32"/>
  <c r="K20" i="32"/>
  <c r="K21" i="32"/>
  <c r="M16" i="32"/>
  <c r="M17" i="32"/>
  <c r="M18" i="32"/>
  <c r="M19" i="32"/>
  <c r="M20" i="32"/>
  <c r="M21" i="32"/>
  <c r="O19" i="31"/>
  <c r="M16" i="34"/>
  <c r="M18" i="34"/>
  <c r="M17" i="34"/>
  <c r="M19" i="34"/>
  <c r="M20" i="34"/>
  <c r="K16" i="34"/>
  <c r="K18" i="34"/>
  <c r="K17" i="34"/>
  <c r="K19" i="34"/>
  <c r="K20" i="34"/>
  <c r="G16" i="34"/>
  <c r="G18" i="34"/>
  <c r="G17" i="34"/>
  <c r="G19" i="34"/>
  <c r="G20" i="34"/>
  <c r="E16" i="34"/>
  <c r="E18" i="34"/>
  <c r="E17" i="34"/>
  <c r="E19" i="34"/>
  <c r="E20" i="34"/>
  <c r="I16" i="34"/>
  <c r="I18" i="34"/>
  <c r="I17" i="34"/>
  <c r="I19" i="34"/>
  <c r="I20" i="34"/>
  <c r="I15" i="34"/>
  <c r="E15" i="34"/>
  <c r="N19" i="34"/>
  <c r="N15" i="34"/>
  <c r="M15" i="34"/>
  <c r="K15" i="34"/>
  <c r="G15" i="34"/>
  <c r="N17" i="34"/>
  <c r="N20" i="34"/>
  <c r="N16" i="34"/>
  <c r="N18" i="34"/>
  <c r="N14" i="34"/>
  <c r="M14" i="34"/>
  <c r="K14" i="34"/>
  <c r="I14" i="34"/>
  <c r="G14" i="34"/>
  <c r="E14" i="34"/>
  <c r="G15" i="32"/>
  <c r="N20" i="32"/>
  <c r="N21" i="32"/>
  <c r="N18" i="32"/>
  <c r="N19" i="32"/>
  <c r="N17" i="32"/>
  <c r="N15" i="32"/>
  <c r="M15" i="32"/>
  <c r="K15" i="32"/>
  <c r="I15" i="32"/>
  <c r="E15" i="32"/>
  <c r="N16" i="32"/>
  <c r="N14" i="32"/>
  <c r="M14" i="32"/>
  <c r="K14" i="32"/>
  <c r="I14" i="32"/>
  <c r="G14" i="32"/>
  <c r="E14" i="32"/>
  <c r="O24" i="31"/>
  <c r="O23" i="31"/>
  <c r="O22" i="31"/>
  <c r="O21" i="31"/>
  <c r="O20" i="31"/>
  <c r="O17" i="31"/>
  <c r="O16" i="31"/>
  <c r="O15" i="31"/>
  <c r="M15" i="31"/>
  <c r="K15" i="31"/>
  <c r="I15" i="31"/>
  <c r="G15" i="31"/>
  <c r="E15" i="31"/>
  <c r="O14" i="31"/>
  <c r="M14" i="31"/>
  <c r="K14" i="31"/>
  <c r="I14" i="31"/>
  <c r="G14" i="31"/>
  <c r="E14" i="31"/>
</calcChain>
</file>

<file path=xl/sharedStrings.xml><?xml version="1.0" encoding="utf-8"?>
<sst xmlns="http://schemas.openxmlformats.org/spreadsheetml/2006/main" count="163" uniqueCount="88">
  <si>
    <t>3.</t>
  </si>
  <si>
    <t>5.</t>
  </si>
  <si>
    <t>2.</t>
  </si>
  <si>
    <t>4.</t>
  </si>
  <si>
    <t>1.</t>
  </si>
  <si>
    <t>№ п/п</t>
  </si>
  <si>
    <t>Фамилия Имя</t>
  </si>
  <si>
    <t>Итого оценка</t>
  </si>
  <si>
    <t>О</t>
  </si>
  <si>
    <t>Р</t>
  </si>
  <si>
    <t xml:space="preserve"> Плотникова Аня Куренкова Катя Казанкова Аделина Кузякина Лиза Загребина Нина Загребина Аня Маркова Полина </t>
  </si>
  <si>
    <t>ЦАО Егорова</t>
  </si>
  <si>
    <t xml:space="preserve">Главный судья    </t>
  </si>
  <si>
    <t>Главный секретарь</t>
  </si>
  <si>
    <t>ФИНАЛ</t>
  </si>
  <si>
    <t>Место</t>
  </si>
  <si>
    <t xml:space="preserve"> Арбитры по хип - хопу</t>
  </si>
  <si>
    <t xml:space="preserve"> Арбитры по технике</t>
  </si>
  <si>
    <t xml:space="preserve"> Арбитры по артистизму</t>
  </si>
  <si>
    <t>Арбитры по хип - хопу</t>
  </si>
  <si>
    <t>Головина В.А.</t>
  </si>
  <si>
    <t>Кузьмина М.Ю.</t>
  </si>
  <si>
    <t>АЭРОБИКА</t>
  </si>
  <si>
    <t xml:space="preserve">ПРОТОКОЛ </t>
  </si>
  <si>
    <r>
      <t>Cоревнований по фитнес-аэробике в программе Московских Студенческих Спортивных Игр</t>
    </r>
    <r>
      <rPr>
        <sz val="16"/>
        <color indexed="9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</t>
    </r>
  </si>
  <si>
    <t>СТЕП - АЭРОБИКА</t>
  </si>
  <si>
    <t>ХИП-ХОП- АЭРОБИКА</t>
  </si>
  <si>
    <t>XXXIII МОСКОВСКИЕ СТУДЕНЧЕСКИЕ СПОРТИВНЫЕ ИГРЫ</t>
  </si>
  <si>
    <t>РУТ МИИТ</t>
  </si>
  <si>
    <t xml:space="preserve">ВУЗ, команда </t>
  </si>
  <si>
    <t>Московский Политех</t>
  </si>
  <si>
    <t>МГСУ</t>
  </si>
  <si>
    <t>РХТУ</t>
  </si>
  <si>
    <t xml:space="preserve">Черникова Ирина, Петракова Дарья, Емшанова Анна Сотова Алена, Дегтярева Вероника, Сафронова Мария </t>
  </si>
  <si>
    <t>МЭИ</t>
  </si>
  <si>
    <t>Гарт Елизавета, Иванова Юлия, Корнилова Вера, Самойленко Кристина, Спесивцева Полина, Шиянова Александра</t>
  </si>
  <si>
    <t>МГУ им. М.В. Ломоносова</t>
  </si>
  <si>
    <t xml:space="preserve">Балашова Дарья, Богачева Анна, Иванова Софья, Сухова Анастасия, Штыркова Елена. Зап: Рыбина Алла </t>
  </si>
  <si>
    <t>МГПУ (ПИФК)</t>
  </si>
  <si>
    <t xml:space="preserve">Войнова Дарья , Гомонова Дарья, Карина Екатерина, Окатова Вера, Степашина Арина, Яшина Варвара </t>
  </si>
  <si>
    <t>МФТИ</t>
  </si>
  <si>
    <t xml:space="preserve">Гаврикова Анна, Горланкина Елизавета, Грачева Вероника, Забарина Светлана, Курбатова Елизавета, Митюшёва Ульяна, Набережная Елизавета, Орлова Анастасия, Розенталь Сусанна, Сагингалиева Асель, Федоткина Ангелина </t>
  </si>
  <si>
    <t>МИФИ</t>
  </si>
  <si>
    <t xml:space="preserve">Воробьева Анастасия, Дмитриева Вероника, Долина Екатерина, Карлеп Виктория, Свиридова Ангелина, Стефанова Алина Запас:Ковганко Дарья, </t>
  </si>
  <si>
    <t>РУДН</t>
  </si>
  <si>
    <t>Богоявленская Анастасия  Эргашова Гавхар,  Полухина Алина,  Бурдина Ксения, Шкопкина Ангелина,  Запас Щербак Элеонора,</t>
  </si>
  <si>
    <t xml:space="preserve">Бутакова Нина, Лебедева Екатерина, Мрясова Дарья, Хайбрахманова Диана,  Степко Анна, Запас Соколова Екатерина </t>
  </si>
  <si>
    <t>РХТУ(2)</t>
  </si>
  <si>
    <t xml:space="preserve">Пономарева Анна, Киселева Кристина, Хуснетдинова Динара, Кислицина Мария, Парфенова Виктория, Ковш Анастасия </t>
  </si>
  <si>
    <t xml:space="preserve">Богоявленская Анастасия, Эргашова Гавхар, Полухина Алина, Бурдина Ксения, Шкопкина Ангелина, Щербак Элеонора </t>
  </si>
  <si>
    <t>Гарт Елизавета, Корнилова Вера, Лиманская Ева, Липшиц Ксения, Марфута Катерина, Сопильняк Кристина</t>
  </si>
  <si>
    <t>РХТУ(1)</t>
  </si>
  <si>
    <t xml:space="preserve">Безводицкая Алина, Пришлякова Ксения, Становова Мария, Новаева Екатерина, Кривенко Дарья, Стасенко Александра </t>
  </si>
  <si>
    <t xml:space="preserve">Войнова Дарья , Гомонова Дарья, Карина Екатерина, Окатова Вера, Степашина Арина, Яшина Варвара, Кузьминых Дарья </t>
  </si>
  <si>
    <t>РГУ Косыгина Команда №3</t>
  </si>
  <si>
    <t xml:space="preserve">Чжао Синь Синягина Ксения Дашкина Виктория Завьялов Виктор Калечиц Карина Ходус Ангелина Демина Полина Крылова Дарья </t>
  </si>
  <si>
    <t>Каравашкин Марк, Кобякова Татьяна, Лукьяненко Дарья, Люлева Анастасия, Налитов Даниил, Румянцева Мария, Токтарханова Альмира, Цыденова Вероника, Чугунова Полина Запас: Марьина Александра, Медведев Семен</t>
  </si>
  <si>
    <t>РГУ Косыгина Команда №2</t>
  </si>
  <si>
    <t xml:space="preserve">Елкина Анастасия, Козлова Алина, Мальцева Алина, Семенова Анна, Хайритдинова Ляйсан, Хамитова Лия, Холопова Валерия </t>
  </si>
  <si>
    <t>РГСУ</t>
  </si>
  <si>
    <t xml:space="preserve">Бредихин Роман, Головизнина Екатерина, Городинская Диана, Иванова Яна, Набиева Эльвира, Нечаева Анастасия, Прутенко Кирилл, Селихова Диана </t>
  </si>
  <si>
    <t xml:space="preserve">Амирова Амина, Долженок Анастасия, Леонтьева Альбина, Пихиенко Елизавета, Пушкина Елизавета, Сороковикова Виктория, Сороковикова Элина, Трошенкова Светлана, Чугунова Екатерина </t>
  </si>
  <si>
    <t>Финансв.Унив Команда №2</t>
  </si>
  <si>
    <t>Щербакова Ангелина, Туровская Ксения, Короленко Виолетта, Сюбаева Сабина, Титова Юлия, Воробьева Дарья, Попова Наталия, Бердникова Марина</t>
  </si>
  <si>
    <t>РГУ Косыгина Команда №1</t>
  </si>
  <si>
    <t xml:space="preserve">Беляева Дарья, Борисенко Анна, Какушкина Юлия, Лёвина Анна, Малышева Анна, Сладкова Дарья </t>
  </si>
  <si>
    <t xml:space="preserve">Макарец Юлия, Приварникова Анастасия, Свичник Валентина, Татаринова Екатерина, Терехова Светлана, Хайнурова Алина, Запасные: Смирнова Софья, Цветкова Ольга </t>
  </si>
  <si>
    <t>Буравихина Ксения, Виноградова Елена, Дворецкая Елизавета, Карвецкая Варвара, Клочкова Александра, Мыльникова София, Рао Лалима, Савельева Ирина, Солдатова Валерия запас: Полябина Алена</t>
  </si>
  <si>
    <t>Мужчины, женщины</t>
  </si>
  <si>
    <t>1. Васильева Татьяна- 3к</t>
  </si>
  <si>
    <t>2. Мирошниченко Анна-2к</t>
  </si>
  <si>
    <t>5. Деревлева Елена-3к</t>
  </si>
  <si>
    <t>3.Петрова Оксана-3к</t>
  </si>
  <si>
    <t>Жарова Евгения-1к</t>
  </si>
  <si>
    <t>Кавалева Надежда-3к</t>
  </si>
  <si>
    <t xml:space="preserve">2. </t>
  </si>
  <si>
    <t xml:space="preserve">1. </t>
  </si>
  <si>
    <t>Мирошниченко Анна-2к</t>
  </si>
  <si>
    <t>Деревлева Елена- 3к.</t>
  </si>
  <si>
    <t>Гращенкова Ирина- 2к</t>
  </si>
  <si>
    <t>1. Головина Вера-1к</t>
  </si>
  <si>
    <t>Хортова Евгения 1 к.</t>
  </si>
  <si>
    <t>2. Васильева Татьяна 3к.</t>
  </si>
  <si>
    <t>Кавалева Надежда- 3к</t>
  </si>
  <si>
    <t>3. Гращенкова Ирина-2к</t>
  </si>
  <si>
    <t xml:space="preserve">1.Зарина Татьяна-1к </t>
  </si>
  <si>
    <t>Юдина Ника, Попова Оксана, Морозова Инна, Матвеева Екатерина, Дятлова Анастасия, Будрик София</t>
  </si>
  <si>
    <t>11 апреля 2021 г.,                                                       г.  Москва, ул  Лужники 24 стр. 3.Малая спортивная арена ОК «Лужники»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</si>
</sst>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</font>
    <font>
      <b/>
      <sz val="18"/>
      <name val="Times New Roman Cyr"/>
      <family val="1"/>
      <charset val="204"/>
    </font>
    <font>
      <b/>
      <sz val="18"/>
      <name val="Monotype Corsiva"/>
      <family val="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8"/>
      <name val="Arial Cyr"/>
      <family val="2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name val="Times New Roman Cyr"/>
      <charset val="204"/>
    </font>
    <font>
      <i/>
      <sz val="10"/>
      <name val="Arial Cyr"/>
      <charset val="204"/>
    </font>
    <font>
      <sz val="8"/>
      <name val="Arial"/>
      <family val="2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b/>
      <i/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6"/>
      <color indexed="9"/>
      <name val="Times New Roman"/>
      <family val="1"/>
      <charset val="204"/>
    </font>
    <font>
      <sz val="11"/>
      <name val="Calibri"/>
      <family val="2"/>
      <charset val="204"/>
    </font>
    <font>
      <i/>
      <sz val="10"/>
      <color indexed="9"/>
      <name val="Times New Roman Cyr"/>
      <family val="1"/>
      <charset val="204"/>
    </font>
    <font>
      <i/>
      <sz val="10"/>
      <color indexed="9"/>
      <name val="Times New Roman Cyr"/>
      <charset val="204"/>
    </font>
    <font>
      <b/>
      <i/>
      <sz val="10"/>
      <color indexed="9"/>
      <name val="Times New Roman Cyr"/>
      <family val="1"/>
      <charset val="204"/>
    </font>
    <font>
      <i/>
      <sz val="8"/>
      <color indexed="9"/>
      <name val="Arial Cyr"/>
      <family val="2"/>
      <charset val="204"/>
    </font>
    <font>
      <i/>
      <sz val="10"/>
      <color indexed="9"/>
      <name val="Arial Cyr"/>
      <charset val="204"/>
    </font>
    <font>
      <b/>
      <sz val="10"/>
      <color indexed="9"/>
      <name val="Times New Roman Cyr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44"/>
      <name val="Arial"/>
      <family val="2"/>
      <charset val="204"/>
    </font>
    <font>
      <sz val="10"/>
      <color indexed="44"/>
      <name val="Arial Cyr"/>
      <charset val="204"/>
    </font>
    <font>
      <sz val="12"/>
      <color indexed="44"/>
      <name val="Times New Roman"/>
      <family val="1"/>
      <charset val="204"/>
    </font>
    <font>
      <sz val="12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1" fontId="11" fillId="0" borderId="0" xfId="0" applyNumberFormat="1" applyFont="1"/>
    <xf numFmtId="0" fontId="11" fillId="0" borderId="0" xfId="0" applyFont="1" applyAlignment="1"/>
    <xf numFmtId="0" fontId="12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/>
    <xf numFmtId="0" fontId="12" fillId="0" borderId="0" xfId="0" applyFont="1" applyAlignment="1"/>
    <xf numFmtId="0" fontId="11" fillId="0" borderId="0" xfId="0" applyFont="1"/>
    <xf numFmtId="164" fontId="11" fillId="0" borderId="0" xfId="0" applyNumberFormat="1" applyFont="1"/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5" fillId="0" borderId="0" xfId="0" applyFont="1" applyFill="1"/>
    <xf numFmtId="0" fontId="17" fillId="0" borderId="0" xfId="0" applyFont="1" applyAlignment="1"/>
    <xf numFmtId="0" fontId="19" fillId="0" borderId="0" xfId="0" applyFont="1"/>
    <xf numFmtId="0" fontId="18" fillId="0" borderId="0" xfId="0" applyFont="1" applyAlignment="1"/>
    <xf numFmtId="0" fontId="20" fillId="0" borderId="1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4" fontId="26" fillId="0" borderId="0" xfId="0" applyNumberFormat="1" applyFont="1" applyAlignment="1"/>
    <xf numFmtId="0" fontId="3" fillId="0" borderId="0" xfId="0" applyFont="1"/>
    <xf numFmtId="0" fontId="2" fillId="0" borderId="0" xfId="0" applyFont="1" applyAlignment="1"/>
    <xf numFmtId="0" fontId="25" fillId="0" borderId="0" xfId="0" applyFont="1" applyAlignment="1">
      <alignment horizontal="left"/>
    </xf>
    <xf numFmtId="2" fontId="2" fillId="0" borderId="0" xfId="0" applyNumberFormat="1" applyFont="1" applyAlignment="1"/>
    <xf numFmtId="2" fontId="4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4" fillId="0" borderId="0" xfId="0" applyFont="1"/>
    <xf numFmtId="2" fontId="25" fillId="0" borderId="0" xfId="0" applyNumberFormat="1" applyFont="1" applyAlignment="1">
      <alignment horizontal="left"/>
    </xf>
    <xf numFmtId="0" fontId="0" fillId="0" borderId="0" xfId="0" applyBorder="1"/>
    <xf numFmtId="0" fontId="28" fillId="0" borderId="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40" fillId="3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" fontId="2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2" fontId="4" fillId="3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46" fillId="0" borderId="0" xfId="0" applyFont="1" applyAlignment="1"/>
    <xf numFmtId="0" fontId="2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8" fillId="0" borderId="1" xfId="0" applyFont="1" applyBorder="1" applyAlignment="1">
      <alignment horizontal="left" vertical="top" wrapText="1"/>
    </xf>
    <xf numFmtId="0" fontId="17" fillId="0" borderId="0" xfId="0" applyFont="1" applyBorder="1" applyAlignment="1"/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" fontId="51" fillId="3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/>
    <xf numFmtId="1" fontId="5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/>
    <xf numFmtId="0" fontId="48" fillId="0" borderId="1" xfId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53" fillId="0" borderId="0" xfId="0" applyFont="1"/>
    <xf numFmtId="0" fontId="16" fillId="0" borderId="0" xfId="0" applyFont="1" applyAlignment="1">
      <alignment horizontal="left" vertical="top"/>
    </xf>
    <xf numFmtId="0" fontId="27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15" fillId="0" borderId="0" xfId="0" applyFont="1" applyAlignment="1"/>
    <xf numFmtId="0" fontId="14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/>
    </xf>
    <xf numFmtId="0" fontId="18" fillId="0" borderId="5" xfId="0" applyFont="1" applyBorder="1" applyAlignment="1"/>
    <xf numFmtId="0" fontId="11" fillId="0" borderId="0" xfId="0" applyFont="1" applyBorder="1"/>
    <xf numFmtId="0" fontId="16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/>
    <xf numFmtId="0" fontId="41" fillId="0" borderId="0" xfId="0" applyFont="1" applyBorder="1" applyAlignment="1">
      <alignment horizontal="right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0" xfId="0" applyFont="1" applyAlignment="1"/>
    <xf numFmtId="0" fontId="53" fillId="0" borderId="0" xfId="0" applyFont="1" applyAlignment="1"/>
    <xf numFmtId="0" fontId="53" fillId="0" borderId="0" xfId="0" applyFont="1" applyAlignment="1">
      <alignment horizontal="left" vertical="top"/>
    </xf>
    <xf numFmtId="0" fontId="53" fillId="0" borderId="5" xfId="0" applyFont="1" applyBorder="1" applyAlignment="1">
      <alignment horizontal="right" vertical="center"/>
    </xf>
    <xf numFmtId="0" fontId="53" fillId="0" borderId="5" xfId="0" applyFont="1" applyBorder="1" applyAlignment="1"/>
    <xf numFmtId="0" fontId="2" fillId="0" borderId="5" xfId="0" applyFont="1" applyBorder="1" applyAlignment="1"/>
    <xf numFmtId="0" fontId="0" fillId="3" borderId="0" xfId="0" applyFill="1"/>
    <xf numFmtId="2" fontId="2" fillId="3" borderId="0" xfId="0" applyNumberFormat="1" applyFont="1" applyFill="1" applyAlignment="1">
      <alignment horizontal="left"/>
    </xf>
    <xf numFmtId="2" fontId="24" fillId="3" borderId="0" xfId="0" applyNumberFormat="1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left" vertical="top" wrapText="1"/>
    </xf>
    <xf numFmtId="0" fontId="19" fillId="0" borderId="0" xfId="0" applyFont="1" applyBorder="1"/>
    <xf numFmtId="0" fontId="20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7" fillId="0" borderId="0" xfId="0" applyFont="1" applyAlignment="1"/>
    <xf numFmtId="0" fontId="25" fillId="0" borderId="0" xfId="0" applyFont="1" applyAlignment="1"/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Alignment="1"/>
    <xf numFmtId="0" fontId="16" fillId="0" borderId="0" xfId="0" applyFont="1" applyAlignment="1">
      <alignment horizontal="left"/>
    </xf>
    <xf numFmtId="0" fontId="27" fillId="0" borderId="0" xfId="0" applyFont="1" applyAlignment="1"/>
    <xf numFmtId="0" fontId="2" fillId="0" borderId="0" xfId="0" applyFont="1" applyAlignment="1"/>
    <xf numFmtId="0" fontId="3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18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2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SheetLayoutView="100" workbookViewId="0">
      <selection activeCell="Q21" sqref="Q21"/>
    </sheetView>
  </sheetViews>
  <sheetFormatPr defaultRowHeight="12.75" x14ac:dyDescent="0.2"/>
  <cols>
    <col min="1" max="1" width="3.7109375" customWidth="1"/>
    <col min="2" max="2" width="11.85546875" customWidth="1"/>
    <col min="3" max="3" width="23.42578125" customWidth="1"/>
    <col min="4" max="13" width="5.85546875" customWidth="1"/>
    <col min="14" max="14" width="2" hidden="1" customWidth="1"/>
    <col min="15" max="15" width="6.7109375" customWidth="1"/>
    <col min="16" max="16" width="6" customWidth="1"/>
    <col min="17" max="17" width="11.85546875" customWidth="1"/>
  </cols>
  <sheetData>
    <row r="1" spans="1:27" s="7" customFormat="1" ht="21.75" customHeight="1" x14ac:dyDescent="0.3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5"/>
      <c r="Q1" s="5"/>
      <c r="R1" s="5"/>
      <c r="S1" s="5"/>
      <c r="T1" s="6"/>
    </row>
    <row r="2" spans="1:27" s="7" customFormat="1" ht="24" customHeight="1" x14ac:dyDescent="0.3">
      <c r="A2" s="147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5"/>
      <c r="Q2" s="5"/>
      <c r="R2" s="5"/>
      <c r="S2" s="5"/>
      <c r="T2" s="6"/>
    </row>
    <row r="3" spans="1:27" s="10" customFormat="1" ht="47.25" customHeight="1" x14ac:dyDescent="0.35">
      <c r="A3" s="147" t="s">
        <v>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8"/>
      <c r="Q3" s="8"/>
      <c r="R3" s="8"/>
      <c r="S3" s="8"/>
      <c r="T3" s="9"/>
    </row>
    <row r="4" spans="1:27" s="10" customFormat="1" ht="19.5" customHeight="1" x14ac:dyDescent="0.35">
      <c r="A4" s="149" t="s">
        <v>87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8"/>
      <c r="Q4" s="8"/>
      <c r="R4" s="8"/>
      <c r="S4" s="8"/>
      <c r="T4" s="9"/>
    </row>
    <row r="5" spans="1:27" s="10" customFormat="1" ht="18.75" x14ac:dyDescent="0.2">
      <c r="A5" s="148" t="s">
        <v>22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"/>
      <c r="Q5" s="12"/>
      <c r="R5" s="12"/>
      <c r="S5" s="12"/>
      <c r="T5" s="9"/>
    </row>
    <row r="6" spans="1:27" s="10" customFormat="1" ht="15.75" x14ac:dyDescent="0.2">
      <c r="A6" s="130" t="s">
        <v>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2"/>
      <c r="Q6" s="12"/>
      <c r="R6" s="12"/>
      <c r="S6" s="12"/>
      <c r="T6" s="9"/>
    </row>
    <row r="7" spans="1:27" s="10" customFormat="1" ht="15.75" x14ac:dyDescent="0.25">
      <c r="A7" s="11"/>
      <c r="B7" s="38" t="s">
        <v>14</v>
      </c>
      <c r="C7" s="13"/>
      <c r="D7" s="133" t="s">
        <v>17</v>
      </c>
      <c r="E7" s="133"/>
      <c r="F7" s="133"/>
      <c r="G7" s="133"/>
      <c r="H7" s="134"/>
      <c r="I7" s="134"/>
      <c r="J7" s="83" t="s">
        <v>18</v>
      </c>
      <c r="K7" s="84"/>
      <c r="L7" s="84"/>
      <c r="M7" s="84"/>
      <c r="N7" s="14"/>
      <c r="O7" s="15"/>
      <c r="P7" s="15"/>
      <c r="Q7" s="15"/>
      <c r="R7" s="104"/>
      <c r="S7" s="144"/>
      <c r="T7" s="145"/>
      <c r="U7" s="145"/>
      <c r="V7" s="145"/>
      <c r="W7" s="105"/>
      <c r="X7" s="106"/>
      <c r="Y7" s="71"/>
      <c r="Z7" s="71"/>
      <c r="AA7" s="22"/>
    </row>
    <row r="8" spans="1:27" s="10" customFormat="1" ht="13.5" x14ac:dyDescent="0.25">
      <c r="A8" s="15"/>
      <c r="B8" s="138"/>
      <c r="C8" s="139"/>
      <c r="D8" s="112" t="s">
        <v>76</v>
      </c>
      <c r="E8" s="113" t="s">
        <v>77</v>
      </c>
      <c r="F8" s="113"/>
      <c r="G8" s="113"/>
      <c r="H8" s="113"/>
      <c r="I8" s="113"/>
      <c r="J8" s="114" t="s">
        <v>4</v>
      </c>
      <c r="K8" s="95" t="s">
        <v>73</v>
      </c>
      <c r="L8" s="115"/>
      <c r="M8" s="116"/>
      <c r="N8" s="115"/>
      <c r="O8" s="115"/>
      <c r="P8" s="17"/>
      <c r="Q8" s="17"/>
      <c r="R8" s="107"/>
      <c r="S8" s="108"/>
      <c r="T8" s="109"/>
      <c r="U8" s="109"/>
      <c r="V8" s="109"/>
      <c r="W8" s="105"/>
      <c r="X8" s="106"/>
      <c r="Y8" s="97"/>
      <c r="Z8" s="97"/>
      <c r="AA8" s="97"/>
    </row>
    <row r="9" spans="1:27" s="10" customFormat="1" ht="15" x14ac:dyDescent="0.25">
      <c r="A9" s="19"/>
      <c r="C9" s="18"/>
      <c r="D9" s="112" t="s">
        <v>75</v>
      </c>
      <c r="E9" s="117" t="s">
        <v>78</v>
      </c>
      <c r="F9" s="117"/>
      <c r="G9" s="117"/>
      <c r="H9" s="117"/>
      <c r="I9" s="117"/>
      <c r="J9" s="114" t="s">
        <v>2</v>
      </c>
      <c r="K9" s="113" t="s">
        <v>74</v>
      </c>
      <c r="L9" s="116"/>
      <c r="M9" s="116"/>
      <c r="N9" s="116"/>
      <c r="O9" s="116"/>
      <c r="P9" s="20"/>
      <c r="Q9" s="126"/>
      <c r="R9" s="82"/>
      <c r="S9" s="98"/>
      <c r="T9" s="110"/>
      <c r="U9" s="110"/>
      <c r="V9" s="110"/>
      <c r="W9" s="110"/>
      <c r="X9" s="111"/>
      <c r="Y9" s="63"/>
      <c r="Z9" s="64"/>
      <c r="AA9" s="100"/>
    </row>
    <row r="10" spans="1:27" ht="15" customHeight="1" x14ac:dyDescent="0.25">
      <c r="A10" s="19"/>
      <c r="B10" s="22"/>
      <c r="C10" s="18"/>
      <c r="D10" s="118" t="s">
        <v>0</v>
      </c>
      <c r="E10" s="119" t="s">
        <v>79</v>
      </c>
      <c r="F10" s="119"/>
      <c r="G10" s="119"/>
      <c r="H10" s="119"/>
      <c r="I10" s="119"/>
      <c r="J10" s="114"/>
      <c r="K10" s="113"/>
      <c r="L10" s="115"/>
      <c r="M10" s="115"/>
      <c r="N10" s="117"/>
      <c r="O10" s="117"/>
      <c r="P10" s="20"/>
      <c r="Q10" s="82"/>
      <c r="R10" s="126"/>
      <c r="S10" s="20"/>
      <c r="T10" s="17"/>
    </row>
    <row r="11" spans="1:27" ht="12.75" customHeight="1" x14ac:dyDescent="0.2">
      <c r="A11" s="127" t="s">
        <v>5</v>
      </c>
      <c r="B11" s="127" t="s">
        <v>29</v>
      </c>
      <c r="C11" s="127" t="s">
        <v>6</v>
      </c>
      <c r="D11" s="136" t="s">
        <v>17</v>
      </c>
      <c r="E11" s="136"/>
      <c r="F11" s="136"/>
      <c r="G11" s="136"/>
      <c r="H11" s="137"/>
      <c r="I11" s="137"/>
      <c r="J11" s="164" t="s">
        <v>18</v>
      </c>
      <c r="K11" s="165"/>
      <c r="L11" s="165"/>
      <c r="M11" s="166"/>
      <c r="N11" s="127" t="s">
        <v>7</v>
      </c>
      <c r="O11" s="127" t="s">
        <v>15</v>
      </c>
      <c r="Q11" s="140"/>
      <c r="R11" s="50"/>
    </row>
    <row r="12" spans="1:27" x14ac:dyDescent="0.2">
      <c r="A12" s="127"/>
      <c r="B12" s="127"/>
      <c r="C12" s="127"/>
      <c r="D12" s="129">
        <v>1</v>
      </c>
      <c r="E12" s="129"/>
      <c r="F12" s="129">
        <v>2</v>
      </c>
      <c r="G12" s="129"/>
      <c r="H12" s="129">
        <v>3</v>
      </c>
      <c r="I12" s="129"/>
      <c r="J12" s="129">
        <v>4</v>
      </c>
      <c r="K12" s="129"/>
      <c r="L12" s="129">
        <v>5</v>
      </c>
      <c r="M12" s="129"/>
      <c r="N12" s="128"/>
      <c r="O12" s="128"/>
      <c r="Q12" s="141"/>
      <c r="R12" s="50"/>
    </row>
    <row r="13" spans="1:27" ht="21.75" customHeight="1" x14ac:dyDescent="0.2">
      <c r="A13" s="128"/>
      <c r="B13" s="135"/>
      <c r="C13" s="13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28"/>
      <c r="O13" s="128"/>
      <c r="Q13" s="141"/>
      <c r="R13" s="50"/>
    </row>
    <row r="14" spans="1:27" ht="117.75" hidden="1" customHeight="1" x14ac:dyDescent="0.2">
      <c r="A14" s="72">
        <v>1</v>
      </c>
      <c r="B14" s="79" t="s">
        <v>28</v>
      </c>
      <c r="C14" s="80"/>
      <c r="D14" s="67"/>
      <c r="E14" s="68" t="e">
        <f>RANK(D14,$D$14:$D$36,0)</f>
        <v>#N/A</v>
      </c>
      <c r="F14" s="67"/>
      <c r="G14" s="68" t="e">
        <f>RANK(F14,$F$14:$F$36,0)</f>
        <v>#N/A</v>
      </c>
      <c r="H14" s="67"/>
      <c r="I14" s="68" t="e">
        <f>RANK(H14,$H$14:$H$36,0)</f>
        <v>#N/A</v>
      </c>
      <c r="J14" s="67"/>
      <c r="K14" s="68" t="e">
        <f>RANK(J14,$J$14:$J$36,0)</f>
        <v>#N/A</v>
      </c>
      <c r="L14" s="67"/>
      <c r="M14" s="68" t="e">
        <f>RANK(L14,$L$14:$L$36,0)</f>
        <v>#N/A</v>
      </c>
      <c r="N14" s="69">
        <f>D14+F14+H14+J14+L14</f>
        <v>0</v>
      </c>
      <c r="O14" s="70"/>
      <c r="Q14" s="86"/>
      <c r="R14" s="50"/>
    </row>
    <row r="15" spans="1:27" ht="51.75" customHeight="1" x14ac:dyDescent="0.2">
      <c r="A15" s="25">
        <v>1</v>
      </c>
      <c r="B15" s="74" t="s">
        <v>32</v>
      </c>
      <c r="C15" s="125" t="s">
        <v>33</v>
      </c>
      <c r="D15" s="43">
        <v>8</v>
      </c>
      <c r="E15" s="44">
        <f>RANK(D15,$D$15:$D$21,0)</f>
        <v>1</v>
      </c>
      <c r="F15" s="43">
        <v>7.8</v>
      </c>
      <c r="G15" s="44">
        <f>RANK(F15,$F$15:$F$21,0)</f>
        <v>2</v>
      </c>
      <c r="H15" s="43">
        <v>8.1</v>
      </c>
      <c r="I15" s="44">
        <f>RANK(H15,$H$15:$H$21,0)</f>
        <v>1</v>
      </c>
      <c r="J15" s="43">
        <v>7.8</v>
      </c>
      <c r="K15" s="44">
        <f>RANK(J15,$J$15:$J$21,0)</f>
        <v>2</v>
      </c>
      <c r="L15" s="43">
        <v>7.7</v>
      </c>
      <c r="M15" s="44">
        <f>RANK(L15,$L$15:$L$21,0)</f>
        <v>1</v>
      </c>
      <c r="N15" s="45" t="e">
        <f>#REF!+#REF!+#REF!+#REF!+#REF!</f>
        <v>#REF!</v>
      </c>
      <c r="O15" s="46">
        <v>1</v>
      </c>
      <c r="Q15" s="86"/>
      <c r="R15" s="50"/>
    </row>
    <row r="16" spans="1:27" ht="48.75" customHeight="1" x14ac:dyDescent="0.2">
      <c r="A16" s="25">
        <v>2</v>
      </c>
      <c r="B16" s="74" t="s">
        <v>34</v>
      </c>
      <c r="C16" s="125" t="s">
        <v>35</v>
      </c>
      <c r="D16" s="43">
        <v>7.7</v>
      </c>
      <c r="E16" s="44">
        <f t="shared" ref="E16:E21" si="0">RANK(D16,$D$15:$D$21,0)</f>
        <v>2</v>
      </c>
      <c r="F16" s="43">
        <v>8</v>
      </c>
      <c r="G16" s="44">
        <f t="shared" ref="G16:G21" si="1">RANK(F16,$F$15:$F$21,0)</f>
        <v>1</v>
      </c>
      <c r="H16" s="43">
        <v>7.9</v>
      </c>
      <c r="I16" s="44">
        <f t="shared" ref="I16:I21" si="2">RANK(H16,$H$15:$H$21,0)</f>
        <v>2</v>
      </c>
      <c r="J16" s="43">
        <v>7.9</v>
      </c>
      <c r="K16" s="44">
        <f t="shared" ref="K16:K21" si="3">RANK(J16,$J$15:$J$21,0)</f>
        <v>1</v>
      </c>
      <c r="L16" s="43">
        <v>7.3</v>
      </c>
      <c r="M16" s="44">
        <f t="shared" ref="M16:M21" si="4">RANK(L16,$L$15:$L$21,0)</f>
        <v>3</v>
      </c>
      <c r="N16" s="45" t="e">
        <f>#REF!+#REF!+#REF!+#REF!+#REF!</f>
        <v>#REF!</v>
      </c>
      <c r="O16" s="46">
        <v>2</v>
      </c>
      <c r="Q16" s="86"/>
      <c r="R16" s="50"/>
    </row>
    <row r="17" spans="1:18" ht="60" customHeight="1" x14ac:dyDescent="0.2">
      <c r="A17" s="25">
        <v>3</v>
      </c>
      <c r="B17" s="74" t="s">
        <v>42</v>
      </c>
      <c r="C17" s="125" t="s">
        <v>43</v>
      </c>
      <c r="D17" s="43">
        <v>7.2</v>
      </c>
      <c r="E17" s="44">
        <f t="shared" si="0"/>
        <v>4</v>
      </c>
      <c r="F17" s="43">
        <v>7.7</v>
      </c>
      <c r="G17" s="44">
        <f t="shared" si="1"/>
        <v>3</v>
      </c>
      <c r="H17" s="43">
        <v>7.5</v>
      </c>
      <c r="I17" s="44">
        <f t="shared" si="2"/>
        <v>3</v>
      </c>
      <c r="J17" s="43">
        <v>7.7</v>
      </c>
      <c r="K17" s="44">
        <f t="shared" si="3"/>
        <v>3</v>
      </c>
      <c r="L17" s="43">
        <v>7.4</v>
      </c>
      <c r="M17" s="44">
        <f t="shared" si="4"/>
        <v>2</v>
      </c>
      <c r="N17" s="45" t="e">
        <f>#REF!+#REF!+#REF!+#REF!+#REF!</f>
        <v>#REF!</v>
      </c>
      <c r="O17" s="46">
        <v>3</v>
      </c>
      <c r="Q17" s="86"/>
      <c r="R17" s="50"/>
    </row>
    <row r="18" spans="1:18" ht="51.75" customHeight="1" x14ac:dyDescent="0.2">
      <c r="A18" s="25">
        <v>4</v>
      </c>
      <c r="B18" s="74" t="s">
        <v>38</v>
      </c>
      <c r="C18" s="125" t="s">
        <v>39</v>
      </c>
      <c r="D18" s="43">
        <v>7.4</v>
      </c>
      <c r="E18" s="44">
        <f t="shared" si="0"/>
        <v>3</v>
      </c>
      <c r="F18" s="43">
        <v>7.6</v>
      </c>
      <c r="G18" s="44">
        <f t="shared" si="1"/>
        <v>4</v>
      </c>
      <c r="H18" s="43">
        <v>7.4</v>
      </c>
      <c r="I18" s="44">
        <f t="shared" si="2"/>
        <v>4</v>
      </c>
      <c r="J18" s="43">
        <v>7.2</v>
      </c>
      <c r="K18" s="44">
        <f t="shared" si="3"/>
        <v>7</v>
      </c>
      <c r="L18" s="43">
        <v>7</v>
      </c>
      <c r="M18" s="44">
        <f t="shared" si="4"/>
        <v>5</v>
      </c>
      <c r="N18" s="45" t="e">
        <f>#REF!+#REF!+#REF!+#REF!+#REF!</f>
        <v>#REF!</v>
      </c>
      <c r="O18" s="46">
        <v>4</v>
      </c>
      <c r="Q18" s="86"/>
      <c r="R18" s="50"/>
    </row>
    <row r="19" spans="1:18" ht="54.75" customHeight="1" x14ac:dyDescent="0.2">
      <c r="A19" s="25">
        <v>5</v>
      </c>
      <c r="B19" s="85" t="s">
        <v>36</v>
      </c>
      <c r="C19" s="125" t="s">
        <v>37</v>
      </c>
      <c r="D19" s="43">
        <v>7.1</v>
      </c>
      <c r="E19" s="44">
        <f t="shared" si="0"/>
        <v>5</v>
      </c>
      <c r="F19" s="43">
        <v>7.5</v>
      </c>
      <c r="G19" s="44">
        <f t="shared" si="1"/>
        <v>5</v>
      </c>
      <c r="H19" s="43">
        <v>7.1</v>
      </c>
      <c r="I19" s="44">
        <f t="shared" si="2"/>
        <v>6</v>
      </c>
      <c r="J19" s="43">
        <v>7.5</v>
      </c>
      <c r="K19" s="44">
        <f t="shared" si="3"/>
        <v>4</v>
      </c>
      <c r="L19" s="43">
        <v>6.6</v>
      </c>
      <c r="M19" s="44">
        <f t="shared" si="4"/>
        <v>7</v>
      </c>
      <c r="N19" s="45" t="e">
        <f>#REF!+#REF!+#REF!+#REF!+#REF!</f>
        <v>#REF!</v>
      </c>
      <c r="O19" s="46">
        <v>5</v>
      </c>
      <c r="Q19" s="86"/>
      <c r="R19" s="50"/>
    </row>
    <row r="20" spans="1:18" ht="60.75" customHeight="1" x14ac:dyDescent="0.2">
      <c r="A20" s="25">
        <v>6</v>
      </c>
      <c r="B20" s="85" t="s">
        <v>40</v>
      </c>
      <c r="C20" s="125" t="s">
        <v>41</v>
      </c>
      <c r="D20" s="43">
        <v>7</v>
      </c>
      <c r="E20" s="44">
        <f t="shared" si="0"/>
        <v>6</v>
      </c>
      <c r="F20" s="43">
        <v>7.3</v>
      </c>
      <c r="G20" s="44">
        <f t="shared" si="1"/>
        <v>6</v>
      </c>
      <c r="H20" s="43">
        <v>7.3</v>
      </c>
      <c r="I20" s="44">
        <f t="shared" si="2"/>
        <v>5</v>
      </c>
      <c r="J20" s="43">
        <v>7.4</v>
      </c>
      <c r="K20" s="44">
        <f t="shared" si="3"/>
        <v>5</v>
      </c>
      <c r="L20" s="43">
        <v>6.7</v>
      </c>
      <c r="M20" s="44">
        <f t="shared" si="4"/>
        <v>6</v>
      </c>
      <c r="N20" s="45" t="e">
        <f>#REF!+#REF!+#REF!+#REF!+#REF!</f>
        <v>#REF!</v>
      </c>
      <c r="O20" s="46">
        <v>6</v>
      </c>
      <c r="Q20" s="86"/>
      <c r="R20" s="50"/>
    </row>
    <row r="21" spans="1:18" ht="69" customHeight="1" x14ac:dyDescent="0.2">
      <c r="A21" s="25">
        <v>7</v>
      </c>
      <c r="B21" s="74" t="s">
        <v>44</v>
      </c>
      <c r="C21" s="125" t="s">
        <v>45</v>
      </c>
      <c r="D21" s="43">
        <v>6.9</v>
      </c>
      <c r="E21" s="44">
        <f t="shared" si="0"/>
        <v>7</v>
      </c>
      <c r="F21" s="43">
        <v>7.2</v>
      </c>
      <c r="G21" s="44">
        <f t="shared" si="1"/>
        <v>7</v>
      </c>
      <c r="H21" s="43">
        <v>7</v>
      </c>
      <c r="I21" s="44">
        <f t="shared" si="2"/>
        <v>7</v>
      </c>
      <c r="J21" s="43">
        <v>7.3</v>
      </c>
      <c r="K21" s="44">
        <f t="shared" si="3"/>
        <v>6</v>
      </c>
      <c r="L21" s="43">
        <v>7.1</v>
      </c>
      <c r="M21" s="44">
        <f t="shared" si="4"/>
        <v>4</v>
      </c>
      <c r="N21" s="45" t="e">
        <f>#REF!+#REF!+#REF!+#REF!+#REF!</f>
        <v>#REF!</v>
      </c>
      <c r="O21" s="46">
        <v>7</v>
      </c>
      <c r="Q21" s="86"/>
      <c r="R21" s="50"/>
    </row>
    <row r="22" spans="1:18" x14ac:dyDescent="0.2">
      <c r="Q22" s="50"/>
      <c r="R22" s="50"/>
    </row>
    <row r="25" spans="1:18" x14ac:dyDescent="0.2">
      <c r="B25" s="41" t="s">
        <v>12</v>
      </c>
      <c r="F25" s="30" t="s">
        <v>20</v>
      </c>
      <c r="G25" s="29"/>
    </row>
    <row r="26" spans="1:18" x14ac:dyDescent="0.2">
      <c r="B26" s="47"/>
      <c r="G26" s="47"/>
    </row>
    <row r="27" spans="1:18" x14ac:dyDescent="0.2">
      <c r="B27" s="47" t="s">
        <v>13</v>
      </c>
      <c r="F27" s="49" t="s">
        <v>21</v>
      </c>
      <c r="G27" s="49"/>
    </row>
  </sheetData>
  <mergeCells count="22">
    <mergeCell ref="A6:O6"/>
    <mergeCell ref="A1:O1"/>
    <mergeCell ref="A2:O2"/>
    <mergeCell ref="A3:O3"/>
    <mergeCell ref="A4:O4"/>
    <mergeCell ref="A5:O5"/>
    <mergeCell ref="D7:I7"/>
    <mergeCell ref="S7:V7"/>
    <mergeCell ref="B8:C8"/>
    <mergeCell ref="A11:A13"/>
    <mergeCell ref="B11:B13"/>
    <mergeCell ref="C11:C13"/>
    <mergeCell ref="D11:I11"/>
    <mergeCell ref="J11:M11"/>
    <mergeCell ref="N11:N13"/>
    <mergeCell ref="O11:O13"/>
    <mergeCell ref="Q11:Q13"/>
    <mergeCell ref="D12:E12"/>
    <mergeCell ref="F12:G12"/>
    <mergeCell ref="H12:I12"/>
    <mergeCell ref="J12:K12"/>
    <mergeCell ref="L12:M12"/>
  </mergeCells>
  <phoneticPr fontId="1" type="noConversion"/>
  <printOptions horizontalCentered="1"/>
  <pageMargins left="0.15748031496062992" right="0.23622047244094491" top="0.27" bottom="0.12" header="0.19" footer="0.18"/>
  <pageSetup paperSize="9" scale="10" orientation="portrait" horizontalDpi="4294967295" verticalDpi="4294967293" r:id="rId1"/>
  <headerFooter alignWithMargins="0">
    <oddFooter>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SheetLayoutView="100" workbookViewId="0">
      <selection activeCell="Q17" sqref="Q17"/>
    </sheetView>
  </sheetViews>
  <sheetFormatPr defaultRowHeight="12.75" x14ac:dyDescent="0.2"/>
  <cols>
    <col min="1" max="1" width="3.7109375" customWidth="1"/>
    <col min="2" max="2" width="11.85546875" customWidth="1"/>
    <col min="3" max="3" width="23.42578125" customWidth="1"/>
    <col min="4" max="13" width="5.85546875" customWidth="1"/>
    <col min="14" max="14" width="2" hidden="1" customWidth="1"/>
    <col min="15" max="15" width="6.7109375" customWidth="1"/>
    <col min="16" max="16" width="6" customWidth="1"/>
    <col min="17" max="17" width="8.7109375" customWidth="1"/>
  </cols>
  <sheetData>
    <row r="1" spans="1:20" s="7" customFormat="1" ht="21.75" customHeight="1" x14ac:dyDescent="0.3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5"/>
      <c r="Q1" s="5"/>
      <c r="R1" s="5"/>
      <c r="S1" s="5"/>
      <c r="T1" s="6"/>
    </row>
    <row r="2" spans="1:20" s="7" customFormat="1" ht="24" customHeight="1" x14ac:dyDescent="0.3">
      <c r="A2" s="147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5"/>
      <c r="Q2" s="5"/>
      <c r="R2" s="5"/>
      <c r="S2" s="5"/>
      <c r="T2" s="6"/>
    </row>
    <row r="3" spans="1:20" s="10" customFormat="1" ht="47.25" customHeight="1" x14ac:dyDescent="0.35">
      <c r="A3" s="147" t="s">
        <v>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8"/>
      <c r="Q3" s="8"/>
      <c r="R3" s="8"/>
      <c r="S3" s="8"/>
      <c r="T3" s="9"/>
    </row>
    <row r="4" spans="1:20" s="10" customFormat="1" ht="19.5" customHeight="1" x14ac:dyDescent="0.35">
      <c r="A4" s="149" t="s">
        <v>87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8"/>
      <c r="Q4" s="8"/>
      <c r="R4" s="8"/>
      <c r="S4" s="8"/>
      <c r="T4" s="9"/>
    </row>
    <row r="5" spans="1:20" s="10" customFormat="1" ht="18.75" x14ac:dyDescent="0.2">
      <c r="A5" s="148" t="s">
        <v>25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"/>
      <c r="Q5" s="12"/>
      <c r="R5" s="12"/>
      <c r="S5" s="12"/>
      <c r="T5" s="9"/>
    </row>
    <row r="6" spans="1:20" s="10" customFormat="1" ht="15.75" x14ac:dyDescent="0.2">
      <c r="A6" s="130" t="s">
        <v>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2"/>
      <c r="P6" s="12"/>
      <c r="Q6" s="12"/>
      <c r="R6" s="12"/>
      <c r="S6" s="12"/>
      <c r="T6" s="9"/>
    </row>
    <row r="7" spans="1:20" s="10" customFormat="1" ht="15.75" x14ac:dyDescent="0.25">
      <c r="A7" s="11"/>
      <c r="B7" s="38" t="s">
        <v>14</v>
      </c>
      <c r="C7" s="13"/>
      <c r="D7" s="133" t="s">
        <v>17</v>
      </c>
      <c r="E7" s="133"/>
      <c r="F7" s="133"/>
      <c r="G7" s="133"/>
      <c r="H7" s="134"/>
      <c r="I7" s="134"/>
      <c r="J7" s="133" t="s">
        <v>18</v>
      </c>
      <c r="K7" s="134"/>
      <c r="L7" s="134"/>
      <c r="M7" s="134"/>
      <c r="N7" s="150"/>
      <c r="O7" s="150"/>
      <c r="P7" s="15"/>
      <c r="Q7" s="15"/>
      <c r="R7" s="15"/>
      <c r="S7" s="16"/>
      <c r="T7" s="17"/>
    </row>
    <row r="8" spans="1:20" s="10" customFormat="1" ht="13.5" x14ac:dyDescent="0.25">
      <c r="A8" s="15"/>
      <c r="B8" s="138"/>
      <c r="C8" s="153"/>
      <c r="D8" s="99" t="s">
        <v>80</v>
      </c>
      <c r="E8" s="61"/>
      <c r="F8" s="61"/>
      <c r="G8" s="61"/>
      <c r="H8" s="61"/>
      <c r="I8" s="18" t="s">
        <v>4</v>
      </c>
      <c r="J8" s="95" t="s">
        <v>81</v>
      </c>
      <c r="L8" s="22"/>
      <c r="O8" s="94"/>
      <c r="P8" s="17"/>
      <c r="Q8" s="17"/>
      <c r="R8" s="17"/>
      <c r="S8" s="17"/>
      <c r="T8" s="17"/>
    </row>
    <row r="9" spans="1:20" s="10" customFormat="1" ht="15" x14ac:dyDescent="0.25">
      <c r="A9" s="19"/>
      <c r="C9" s="18"/>
      <c r="D9" s="96" t="s">
        <v>82</v>
      </c>
      <c r="E9" s="58"/>
      <c r="F9" s="58"/>
      <c r="G9" s="58"/>
      <c r="H9" s="58"/>
      <c r="I9" s="18" t="s">
        <v>2</v>
      </c>
      <c r="J9" s="151" t="s">
        <v>83</v>
      </c>
      <c r="K9" s="152"/>
      <c r="L9" s="152"/>
      <c r="M9" s="152"/>
      <c r="N9" s="152"/>
      <c r="O9" s="94"/>
      <c r="P9" s="20"/>
      <c r="Q9" s="21"/>
      <c r="R9" s="20"/>
      <c r="S9" s="17"/>
      <c r="T9" s="17"/>
    </row>
    <row r="10" spans="1:20" ht="15" customHeight="1" x14ac:dyDescent="0.25">
      <c r="A10" s="19"/>
      <c r="B10" s="22"/>
      <c r="C10" s="18"/>
      <c r="D10" s="103" t="s">
        <v>84</v>
      </c>
      <c r="E10" s="120"/>
      <c r="F10" s="120"/>
      <c r="G10" s="120"/>
      <c r="H10" s="120"/>
      <c r="I10" s="62"/>
      <c r="J10" s="63"/>
      <c r="K10" s="64"/>
      <c r="L10" s="64"/>
      <c r="M10" s="65"/>
      <c r="N10" s="66"/>
      <c r="O10" s="58"/>
      <c r="P10" s="82"/>
      <c r="Q10" s="20"/>
      <c r="R10" s="21"/>
      <c r="S10" s="20"/>
      <c r="T10" s="17"/>
    </row>
    <row r="11" spans="1:20" ht="12.75" customHeight="1" x14ac:dyDescent="0.2">
      <c r="A11" s="127" t="s">
        <v>5</v>
      </c>
      <c r="B11" s="127" t="s">
        <v>29</v>
      </c>
      <c r="C11" s="127" t="s">
        <v>6</v>
      </c>
      <c r="D11" s="136" t="s">
        <v>17</v>
      </c>
      <c r="E11" s="136"/>
      <c r="F11" s="136"/>
      <c r="G11" s="136"/>
      <c r="H11" s="137"/>
      <c r="I11" s="137"/>
      <c r="J11" s="142" t="s">
        <v>18</v>
      </c>
      <c r="K11" s="143"/>
      <c r="L11" s="143"/>
      <c r="M11" s="143"/>
      <c r="N11" s="127" t="s">
        <v>7</v>
      </c>
      <c r="O11" s="127" t="s">
        <v>15</v>
      </c>
      <c r="Q11" s="140"/>
    </row>
    <row r="12" spans="1:20" x14ac:dyDescent="0.2">
      <c r="A12" s="127"/>
      <c r="B12" s="127"/>
      <c r="C12" s="127"/>
      <c r="D12" s="129">
        <v>1</v>
      </c>
      <c r="E12" s="129"/>
      <c r="F12" s="129">
        <v>2</v>
      </c>
      <c r="G12" s="129"/>
      <c r="H12" s="129">
        <v>3</v>
      </c>
      <c r="I12" s="129"/>
      <c r="J12" s="129">
        <v>4</v>
      </c>
      <c r="K12" s="129"/>
      <c r="L12" s="129">
        <v>5</v>
      </c>
      <c r="M12" s="129"/>
      <c r="N12" s="135"/>
      <c r="O12" s="135"/>
      <c r="Q12" s="141"/>
    </row>
    <row r="13" spans="1:20" ht="21.75" customHeight="1" x14ac:dyDescent="0.2">
      <c r="A13" s="135"/>
      <c r="B13" s="135"/>
      <c r="C13" s="13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35"/>
      <c r="O13" s="135"/>
      <c r="Q13" s="141"/>
    </row>
    <row r="14" spans="1:20" ht="117.75" hidden="1" customHeight="1" x14ac:dyDescent="0.2">
      <c r="A14" s="60">
        <v>1</v>
      </c>
      <c r="B14" s="73" t="s">
        <v>10</v>
      </c>
      <c r="C14" s="74" t="s">
        <v>11</v>
      </c>
      <c r="D14" s="43"/>
      <c r="E14" s="44" t="e">
        <f>RANK(D14,$D$14:$D$40,0)</f>
        <v>#N/A</v>
      </c>
      <c r="F14" s="43"/>
      <c r="G14" s="44" t="e">
        <f>RANK(F14,$F$14:$F$40,0)</f>
        <v>#N/A</v>
      </c>
      <c r="H14" s="43"/>
      <c r="I14" s="44" t="e">
        <f>RANK(H14,$H$14:$H$40,0)</f>
        <v>#N/A</v>
      </c>
      <c r="J14" s="43"/>
      <c r="K14" s="44" t="e">
        <f>RANK(J14,$J$14:$J$40,0)</f>
        <v>#N/A</v>
      </c>
      <c r="L14" s="43"/>
      <c r="M14" s="44" t="e">
        <f>RANK(L14,$L$14:$L$40,0)</f>
        <v>#N/A</v>
      </c>
      <c r="N14" s="45">
        <f>D14+F14+H14+J14+L14</f>
        <v>0</v>
      </c>
      <c r="O14" s="46"/>
      <c r="Q14" s="86"/>
    </row>
    <row r="15" spans="1:20" ht="72" customHeight="1" x14ac:dyDescent="0.2">
      <c r="A15" s="25">
        <v>1</v>
      </c>
      <c r="B15" s="74" t="s">
        <v>51</v>
      </c>
      <c r="C15" s="73" t="s">
        <v>52</v>
      </c>
      <c r="D15" s="43">
        <v>8.4</v>
      </c>
      <c r="E15" s="44">
        <f t="shared" ref="E15:E20" si="0">RANK(D15,$D$15:$D$20,0)</f>
        <v>1</v>
      </c>
      <c r="F15" s="43">
        <v>8.3000000000000007</v>
      </c>
      <c r="G15" s="44">
        <f t="shared" ref="G15:G20" si="1">RANK(F15,$F$15:$F$20,0)</f>
        <v>1</v>
      </c>
      <c r="H15" s="43">
        <v>8.1</v>
      </c>
      <c r="I15" s="44">
        <f t="shared" ref="I15:I20" si="2">RANK(H15,$H$15:$H$20,0)</f>
        <v>1</v>
      </c>
      <c r="J15" s="43">
        <v>8.1</v>
      </c>
      <c r="K15" s="44">
        <f t="shared" ref="K15:K20" si="3">RANK(J15,$J$15:$J$20,0)</f>
        <v>1</v>
      </c>
      <c r="L15" s="43">
        <v>8.1999999999999993</v>
      </c>
      <c r="M15" s="44">
        <f t="shared" ref="M15:M20" si="4">RANK(L15,$L$15:$L$20,0)</f>
        <v>1</v>
      </c>
      <c r="N15" s="45" t="e">
        <f>#REF!+#REF!+#REF!+#REF!+#REF!</f>
        <v>#REF!</v>
      </c>
      <c r="O15" s="46">
        <v>1</v>
      </c>
      <c r="Q15" s="86"/>
    </row>
    <row r="16" spans="1:20" ht="79.5" customHeight="1" x14ac:dyDescent="0.2">
      <c r="A16" s="25">
        <v>2</v>
      </c>
      <c r="B16" s="74" t="s">
        <v>47</v>
      </c>
      <c r="C16" s="73" t="s">
        <v>48</v>
      </c>
      <c r="D16" s="43">
        <v>8</v>
      </c>
      <c r="E16" s="44">
        <f t="shared" si="0"/>
        <v>2</v>
      </c>
      <c r="F16" s="43">
        <v>7.8</v>
      </c>
      <c r="G16" s="44">
        <f t="shared" si="1"/>
        <v>2</v>
      </c>
      <c r="H16" s="43">
        <v>8.1</v>
      </c>
      <c r="I16" s="44">
        <f t="shared" si="2"/>
        <v>1</v>
      </c>
      <c r="J16" s="43">
        <v>7.8</v>
      </c>
      <c r="K16" s="44">
        <f t="shared" si="3"/>
        <v>3</v>
      </c>
      <c r="L16" s="43">
        <v>7.7</v>
      </c>
      <c r="M16" s="44">
        <f t="shared" si="4"/>
        <v>2</v>
      </c>
      <c r="N16" s="45" t="e">
        <f>#REF!+#REF!+#REF!+#REF!+#REF!</f>
        <v>#REF!</v>
      </c>
      <c r="O16" s="46">
        <v>2</v>
      </c>
      <c r="Q16" s="86"/>
    </row>
    <row r="17" spans="1:19" ht="66.75" customHeight="1" x14ac:dyDescent="0.2">
      <c r="A17" s="25">
        <v>3</v>
      </c>
      <c r="B17" s="74" t="s">
        <v>34</v>
      </c>
      <c r="C17" s="81" t="s">
        <v>50</v>
      </c>
      <c r="D17" s="43">
        <v>7.7</v>
      </c>
      <c r="E17" s="44">
        <f t="shared" si="0"/>
        <v>3</v>
      </c>
      <c r="F17" s="43">
        <v>7.5</v>
      </c>
      <c r="G17" s="44">
        <f t="shared" si="1"/>
        <v>3</v>
      </c>
      <c r="H17" s="43">
        <v>7.8</v>
      </c>
      <c r="I17" s="44">
        <f t="shared" si="2"/>
        <v>3</v>
      </c>
      <c r="J17" s="43">
        <v>7.9</v>
      </c>
      <c r="K17" s="44">
        <f t="shared" si="3"/>
        <v>2</v>
      </c>
      <c r="L17" s="43">
        <v>7.5</v>
      </c>
      <c r="M17" s="44">
        <f t="shared" si="4"/>
        <v>3</v>
      </c>
      <c r="N17" s="45" t="e">
        <f>#REF!+#REF!+#REF!+#REF!+#REF!</f>
        <v>#REF!</v>
      </c>
      <c r="O17" s="46">
        <v>3</v>
      </c>
      <c r="Q17" s="86"/>
    </row>
    <row r="18" spans="1:19" ht="51" customHeight="1" x14ac:dyDescent="0.2">
      <c r="A18" s="25">
        <v>4</v>
      </c>
      <c r="B18" s="85" t="s">
        <v>36</v>
      </c>
      <c r="C18" s="73" t="s">
        <v>46</v>
      </c>
      <c r="D18" s="43">
        <v>7.5</v>
      </c>
      <c r="E18" s="44">
        <f t="shared" si="0"/>
        <v>4</v>
      </c>
      <c r="F18" s="43">
        <v>6.9</v>
      </c>
      <c r="G18" s="44">
        <f t="shared" si="1"/>
        <v>4</v>
      </c>
      <c r="H18" s="43">
        <v>7.4</v>
      </c>
      <c r="I18" s="44">
        <f t="shared" si="2"/>
        <v>4</v>
      </c>
      <c r="J18" s="43">
        <v>7.4</v>
      </c>
      <c r="K18" s="44">
        <f t="shared" si="3"/>
        <v>4</v>
      </c>
      <c r="L18" s="43">
        <v>7</v>
      </c>
      <c r="M18" s="44">
        <f t="shared" si="4"/>
        <v>4</v>
      </c>
      <c r="N18" s="45" t="e">
        <f>#REF!+#REF!+#REF!+#REF!+#REF!</f>
        <v>#REF!</v>
      </c>
      <c r="O18" s="46">
        <v>4</v>
      </c>
      <c r="Q18" s="86"/>
    </row>
    <row r="19" spans="1:19" ht="67.5" customHeight="1" x14ac:dyDescent="0.2">
      <c r="A19" s="25">
        <v>5</v>
      </c>
      <c r="B19" s="74" t="s">
        <v>38</v>
      </c>
      <c r="C19" s="73" t="s">
        <v>53</v>
      </c>
      <c r="D19" s="43">
        <v>7.2</v>
      </c>
      <c r="E19" s="44">
        <f t="shared" si="0"/>
        <v>5</v>
      </c>
      <c r="F19" s="43">
        <v>6.7</v>
      </c>
      <c r="G19" s="44">
        <f t="shared" si="1"/>
        <v>5</v>
      </c>
      <c r="H19" s="43">
        <v>6.5</v>
      </c>
      <c r="I19" s="44">
        <f t="shared" si="2"/>
        <v>6</v>
      </c>
      <c r="J19" s="43">
        <v>7</v>
      </c>
      <c r="K19" s="44">
        <f t="shared" si="3"/>
        <v>5</v>
      </c>
      <c r="L19" s="43">
        <v>6.8</v>
      </c>
      <c r="M19" s="44">
        <f t="shared" si="4"/>
        <v>5</v>
      </c>
      <c r="N19" s="45" t="e">
        <f>#REF!+#REF!+#REF!+#REF!+#REF!</f>
        <v>#REF!</v>
      </c>
      <c r="O19" s="46">
        <v>5</v>
      </c>
      <c r="Q19" s="86"/>
    </row>
    <row r="20" spans="1:19" ht="68.25" customHeight="1" x14ac:dyDescent="0.2">
      <c r="A20" s="25">
        <v>6</v>
      </c>
      <c r="B20" s="74" t="s">
        <v>44</v>
      </c>
      <c r="C20" s="73" t="s">
        <v>49</v>
      </c>
      <c r="D20" s="43">
        <v>7</v>
      </c>
      <c r="E20" s="44">
        <f t="shared" si="0"/>
        <v>6</v>
      </c>
      <c r="F20" s="43">
        <v>6.3</v>
      </c>
      <c r="G20" s="44">
        <f t="shared" si="1"/>
        <v>6</v>
      </c>
      <c r="H20" s="43">
        <v>6.6</v>
      </c>
      <c r="I20" s="44">
        <f t="shared" si="2"/>
        <v>5</v>
      </c>
      <c r="J20" s="43">
        <v>6.8</v>
      </c>
      <c r="K20" s="44">
        <f t="shared" si="3"/>
        <v>6</v>
      </c>
      <c r="L20" s="43">
        <v>6.6</v>
      </c>
      <c r="M20" s="44">
        <f t="shared" si="4"/>
        <v>6</v>
      </c>
      <c r="N20" s="45" t="e">
        <f>#REF!+#REF!+#REF!+#REF!+#REF!</f>
        <v>#REF!</v>
      </c>
      <c r="O20" s="46">
        <v>6</v>
      </c>
      <c r="Q20" s="86"/>
    </row>
    <row r="21" spans="1:19" ht="15" customHeight="1" x14ac:dyDescent="0.25">
      <c r="A21" s="26"/>
      <c r="B21" s="4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Q21" s="87"/>
    </row>
    <row r="22" spans="1:19" ht="18.75" customHeight="1" x14ac:dyDescent="0.2">
      <c r="A22" s="26"/>
      <c r="B22" s="27" t="s">
        <v>12</v>
      </c>
      <c r="C22" s="27"/>
      <c r="D22" s="28"/>
      <c r="E22" s="29"/>
      <c r="F22" s="29"/>
      <c r="G22" s="30" t="s">
        <v>20</v>
      </c>
      <c r="H22" s="29"/>
      <c r="I22" s="39"/>
      <c r="L22" s="40"/>
      <c r="M22" s="40"/>
      <c r="N22" s="40"/>
      <c r="O22" s="40"/>
      <c r="P22" s="42"/>
      <c r="Q22" s="32"/>
      <c r="R22" s="33"/>
      <c r="S22" s="34"/>
    </row>
    <row r="23" spans="1:19" ht="21.75" customHeight="1" x14ac:dyDescent="0.2">
      <c r="A23" s="26"/>
      <c r="B23" s="26"/>
      <c r="C23" s="26"/>
      <c r="D23" s="26"/>
      <c r="E23" s="26"/>
      <c r="F23" s="26"/>
      <c r="H23" s="26"/>
      <c r="I23" s="26"/>
      <c r="L23" s="30"/>
      <c r="M23" s="30"/>
      <c r="N23" s="30"/>
      <c r="O23" s="30"/>
      <c r="P23" s="30"/>
      <c r="Q23" s="32"/>
      <c r="R23" s="33"/>
      <c r="S23" s="34"/>
    </row>
    <row r="24" spans="1:19" ht="23.25" customHeight="1" x14ac:dyDescent="0.2">
      <c r="A24" s="26"/>
      <c r="B24" s="26" t="s">
        <v>13</v>
      </c>
      <c r="C24" s="26"/>
      <c r="D24" s="35"/>
      <c r="E24" s="36"/>
      <c r="F24" s="36"/>
      <c r="G24" s="30" t="s">
        <v>21</v>
      </c>
      <c r="H24" s="30"/>
      <c r="I24" s="30"/>
      <c r="L24" s="30"/>
      <c r="M24" s="26"/>
      <c r="N24" s="26"/>
      <c r="O24" s="30"/>
      <c r="P24" s="31"/>
      <c r="Q24" s="32"/>
      <c r="R24" s="33"/>
      <c r="S24" s="34"/>
    </row>
    <row r="25" spans="1:19" ht="27.75" customHeight="1" x14ac:dyDescent="0.2">
      <c r="A25" s="26"/>
      <c r="B25" s="26"/>
      <c r="C25" s="26"/>
      <c r="D25" s="26"/>
      <c r="E25" s="26"/>
      <c r="F25" s="37"/>
      <c r="G25" s="26"/>
      <c r="H25" s="26"/>
      <c r="I25" s="26"/>
      <c r="J25" s="26"/>
      <c r="L25" s="26"/>
      <c r="M25" s="26"/>
      <c r="N25" s="26"/>
      <c r="O25" s="26"/>
    </row>
  </sheetData>
  <mergeCells count="23">
    <mergeCell ref="Q11:Q13"/>
    <mergeCell ref="J12:K12"/>
    <mergeCell ref="L12:M12"/>
    <mergeCell ref="O11:O13"/>
    <mergeCell ref="A6:O6"/>
    <mergeCell ref="A11:A13"/>
    <mergeCell ref="B11:B13"/>
    <mergeCell ref="C11:C13"/>
    <mergeCell ref="B8:C8"/>
    <mergeCell ref="A1:O1"/>
    <mergeCell ref="A2:O2"/>
    <mergeCell ref="A3:O3"/>
    <mergeCell ref="A4:O4"/>
    <mergeCell ref="D12:E12"/>
    <mergeCell ref="J7:O7"/>
    <mergeCell ref="J9:N9"/>
    <mergeCell ref="J11:M11"/>
    <mergeCell ref="A5:O5"/>
    <mergeCell ref="N11:N13"/>
    <mergeCell ref="D7:I7"/>
    <mergeCell ref="D11:I11"/>
    <mergeCell ref="F12:G12"/>
    <mergeCell ref="H12:I12"/>
  </mergeCells>
  <phoneticPr fontId="1" type="noConversion"/>
  <printOptions horizontalCentered="1"/>
  <pageMargins left="0.15748031496062992" right="0.23622047244094491" top="0.27" bottom="0.12" header="0.19" footer="0.18"/>
  <pageSetup paperSize="9" scale="95" orientation="portrait" horizontalDpi="4294967295" verticalDpi="4294967293" r:id="rId1"/>
  <headerFooter alignWithMargins="0">
    <oddFooter>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view="pageBreakPreview" zoomScaleNormal="75" zoomScaleSheetLayoutView="100" workbookViewId="0">
      <selection activeCell="S17" sqref="S17"/>
    </sheetView>
  </sheetViews>
  <sheetFormatPr defaultRowHeight="12.75" x14ac:dyDescent="0.2"/>
  <cols>
    <col min="1" max="1" width="3.7109375" customWidth="1"/>
    <col min="2" max="2" width="11.85546875" customWidth="1"/>
    <col min="3" max="3" width="23.28515625" customWidth="1"/>
    <col min="4" max="13" width="5.85546875" customWidth="1"/>
    <col min="14" max="14" width="8.28515625" customWidth="1"/>
    <col min="15" max="15" width="2" hidden="1" customWidth="1"/>
    <col min="16" max="16" width="6" customWidth="1"/>
  </cols>
  <sheetData>
    <row r="1" spans="1:26" s="4" customFormat="1" ht="15.75" customHeight="1" x14ac:dyDescent="0.25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75"/>
      <c r="P1" s="2"/>
      <c r="Q1" s="2"/>
      <c r="R1" s="2"/>
      <c r="S1" s="2"/>
      <c r="T1" s="3"/>
    </row>
    <row r="2" spans="1:26" s="7" customFormat="1" ht="24.75" customHeight="1" x14ac:dyDescent="0.3">
      <c r="A2" s="147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77"/>
      <c r="P2" s="5"/>
      <c r="Q2" s="5"/>
      <c r="R2" s="5"/>
      <c r="S2" s="5"/>
      <c r="T2" s="6"/>
    </row>
    <row r="3" spans="1:26" s="7" customFormat="1" ht="45" customHeight="1" x14ac:dyDescent="0.3">
      <c r="A3" s="147" t="s">
        <v>24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76"/>
      <c r="P3" s="5"/>
      <c r="Q3" s="5"/>
      <c r="R3" s="5"/>
      <c r="S3" s="5"/>
      <c r="T3" s="6"/>
    </row>
    <row r="4" spans="1:26" s="10" customFormat="1" ht="20.25" customHeight="1" x14ac:dyDescent="0.35">
      <c r="A4" s="149" t="s">
        <v>87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8"/>
      <c r="Q4" s="8"/>
      <c r="R4" s="8"/>
      <c r="S4" s="8"/>
      <c r="T4" s="9"/>
    </row>
    <row r="5" spans="1:26" s="10" customFormat="1" ht="24" customHeight="1" x14ac:dyDescent="0.2">
      <c r="A5" s="148" t="s">
        <v>26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"/>
      <c r="Q5" s="12"/>
      <c r="R5" s="12"/>
      <c r="S5" s="12"/>
      <c r="T5" s="9"/>
    </row>
    <row r="6" spans="1:26" s="10" customFormat="1" ht="24" customHeight="1" x14ac:dyDescent="0.2">
      <c r="A6" s="130" t="s">
        <v>68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93"/>
      <c r="P6" s="12"/>
      <c r="Q6" s="12"/>
      <c r="R6" s="12"/>
      <c r="S6" s="12"/>
      <c r="T6" s="9"/>
    </row>
    <row r="7" spans="1:26" s="10" customFormat="1" ht="15.75" x14ac:dyDescent="0.25">
      <c r="A7" s="11"/>
      <c r="B7" s="38" t="s">
        <v>14</v>
      </c>
      <c r="C7" s="13"/>
      <c r="D7" s="158" t="s">
        <v>19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78"/>
      <c r="P7" s="15"/>
      <c r="Q7" s="15"/>
      <c r="R7" s="15"/>
      <c r="S7" s="16"/>
      <c r="T7" s="17"/>
    </row>
    <row r="8" spans="1:26" s="10" customFormat="1" ht="13.5" x14ac:dyDescent="0.25">
      <c r="A8" s="15"/>
      <c r="B8" s="138"/>
      <c r="C8" s="150"/>
      <c r="D8" s="151" t="s">
        <v>85</v>
      </c>
      <c r="E8" s="161"/>
      <c r="F8" s="161"/>
      <c r="G8" s="161"/>
      <c r="H8" s="161"/>
      <c r="I8" s="161"/>
      <c r="J8" s="18" t="s">
        <v>3</v>
      </c>
      <c r="K8" s="95" t="s">
        <v>69</v>
      </c>
      <c r="M8" s="22"/>
      <c r="P8" s="17"/>
      <c r="Q8" s="17"/>
      <c r="R8" s="17"/>
      <c r="S8" s="17"/>
      <c r="T8" s="17"/>
    </row>
    <row r="9" spans="1:26" s="10" customFormat="1" ht="15" x14ac:dyDescent="0.25">
      <c r="A9" s="19"/>
      <c r="C9" s="18"/>
      <c r="D9" s="162" t="s">
        <v>70</v>
      </c>
      <c r="E9" s="163"/>
      <c r="F9" s="163"/>
      <c r="G9" s="163"/>
      <c r="H9" s="163"/>
      <c r="I9" s="163"/>
      <c r="J9" s="18" t="s">
        <v>1</v>
      </c>
      <c r="K9" s="151" t="s">
        <v>71</v>
      </c>
      <c r="L9" s="152"/>
      <c r="M9" s="152"/>
      <c r="N9" s="152"/>
      <c r="O9" s="152"/>
      <c r="P9" s="20"/>
      <c r="Q9" s="21"/>
      <c r="R9" s="20"/>
      <c r="S9" s="17"/>
      <c r="T9" s="17"/>
    </row>
    <row r="10" spans="1:26" ht="15" customHeight="1" x14ac:dyDescent="0.25">
      <c r="A10" s="19"/>
      <c r="B10" s="22"/>
      <c r="C10" s="18"/>
      <c r="D10" s="159" t="s">
        <v>72</v>
      </c>
      <c r="E10" s="160"/>
      <c r="F10" s="160"/>
      <c r="G10" s="160"/>
      <c r="H10" s="160"/>
      <c r="I10" s="160"/>
      <c r="J10" s="18"/>
      <c r="K10" s="99"/>
      <c r="L10" s="100"/>
      <c r="M10" s="100"/>
      <c r="N10" s="101"/>
      <c r="O10" s="102"/>
      <c r="P10" s="82"/>
      <c r="Q10" s="20"/>
      <c r="R10" s="21"/>
      <c r="S10" s="20"/>
      <c r="T10" s="17"/>
    </row>
    <row r="11" spans="1:26" ht="12.75" customHeight="1" x14ac:dyDescent="0.2">
      <c r="A11" s="127" t="s">
        <v>5</v>
      </c>
      <c r="B11" s="127" t="s">
        <v>29</v>
      </c>
      <c r="C11" s="127" t="s">
        <v>6</v>
      </c>
      <c r="D11" s="154" t="s">
        <v>16</v>
      </c>
      <c r="E11" s="154"/>
      <c r="F11" s="154"/>
      <c r="G11" s="154"/>
      <c r="H11" s="155"/>
      <c r="I11" s="155"/>
      <c r="J11" s="155"/>
      <c r="K11" s="155"/>
      <c r="L11" s="155"/>
      <c r="M11" s="155"/>
      <c r="N11" s="127" t="s">
        <v>15</v>
      </c>
      <c r="O11" s="156" t="s">
        <v>7</v>
      </c>
      <c r="P11" s="140"/>
    </row>
    <row r="12" spans="1:26" x14ac:dyDescent="0.2">
      <c r="A12" s="127"/>
      <c r="B12" s="127"/>
      <c r="C12" s="127"/>
      <c r="D12" s="129">
        <v>1</v>
      </c>
      <c r="E12" s="129"/>
      <c r="F12" s="129">
        <v>2</v>
      </c>
      <c r="G12" s="129"/>
      <c r="H12" s="129">
        <v>3</v>
      </c>
      <c r="I12" s="129"/>
      <c r="J12" s="129">
        <v>4</v>
      </c>
      <c r="K12" s="129"/>
      <c r="L12" s="129">
        <v>5</v>
      </c>
      <c r="M12" s="129"/>
      <c r="N12" s="128"/>
      <c r="O12" s="157"/>
      <c r="P12" s="141"/>
      <c r="V12" s="56"/>
    </row>
    <row r="13" spans="1:26" ht="21.75" customHeight="1" x14ac:dyDescent="0.2">
      <c r="A13" s="135"/>
      <c r="B13" s="135"/>
      <c r="C13" s="135"/>
      <c r="D13" s="23" t="s">
        <v>8</v>
      </c>
      <c r="E13" s="24" t="s">
        <v>9</v>
      </c>
      <c r="F13" s="23" t="s">
        <v>8</v>
      </c>
      <c r="G13" s="24" t="s">
        <v>9</v>
      </c>
      <c r="H13" s="23" t="s">
        <v>8</v>
      </c>
      <c r="I13" s="24" t="s">
        <v>9</v>
      </c>
      <c r="J13" s="23" t="s">
        <v>8</v>
      </c>
      <c r="K13" s="24" t="s">
        <v>9</v>
      </c>
      <c r="L13" s="23" t="s">
        <v>8</v>
      </c>
      <c r="M13" s="24" t="s">
        <v>9</v>
      </c>
      <c r="N13" s="128"/>
      <c r="O13" s="157"/>
      <c r="P13" s="141"/>
      <c r="Q13" s="1"/>
      <c r="V13" s="56"/>
    </row>
    <row r="14" spans="1:26" ht="117.75" hidden="1" customHeight="1" x14ac:dyDescent="0.2">
      <c r="A14" s="60">
        <v>1</v>
      </c>
      <c r="B14" s="73" t="s">
        <v>10</v>
      </c>
      <c r="C14" s="74" t="s">
        <v>11</v>
      </c>
      <c r="D14" s="43"/>
      <c r="E14" s="44" t="e">
        <f>RANK(D14,$D$14:$D$39,0)</f>
        <v>#N/A</v>
      </c>
      <c r="F14" s="43"/>
      <c r="G14" s="44" t="e">
        <f>RANK(F14,$F$14:$F$39,0)</f>
        <v>#N/A</v>
      </c>
      <c r="H14" s="43"/>
      <c r="I14" s="44" t="e">
        <f>RANK(H14,$H$14:$H$39,0)</f>
        <v>#N/A</v>
      </c>
      <c r="J14" s="43"/>
      <c r="K14" s="44" t="e">
        <f>RANK(J14,$J$14:$J$39,0)</f>
        <v>#N/A</v>
      </c>
      <c r="L14" s="43"/>
      <c r="M14" s="44" t="e">
        <f>RANK(L14,$L$14:$L$39,0)</f>
        <v>#N/A</v>
      </c>
      <c r="N14" s="46"/>
      <c r="O14" s="91">
        <f>D14+F14+H14+J14+L14</f>
        <v>0</v>
      </c>
      <c r="P14" s="86"/>
      <c r="Q14" s="1"/>
      <c r="V14" s="56"/>
    </row>
    <row r="15" spans="1:26" ht="112.5" customHeight="1" x14ac:dyDescent="0.2">
      <c r="A15" s="60">
        <v>1</v>
      </c>
      <c r="B15" s="74" t="s">
        <v>42</v>
      </c>
      <c r="C15" s="81" t="s">
        <v>56</v>
      </c>
      <c r="D15" s="43">
        <v>8</v>
      </c>
      <c r="E15" s="44">
        <f t="shared" ref="E15:E24" si="0">RANK(D15,$D$15:$D$24,0)</f>
        <v>1</v>
      </c>
      <c r="F15" s="43">
        <v>7.8</v>
      </c>
      <c r="G15" s="44">
        <f t="shared" ref="G15:G24" si="1">RANK(F15,$F$15:$F$24,0)</f>
        <v>3</v>
      </c>
      <c r="H15" s="43">
        <v>7.9</v>
      </c>
      <c r="I15" s="44">
        <f t="shared" ref="I15:I24" si="2">RANK(H15,$H$15:$H$24,0)</f>
        <v>1</v>
      </c>
      <c r="J15" s="43">
        <v>8</v>
      </c>
      <c r="K15" s="44">
        <f t="shared" ref="K15:K24" si="3">RANK(J15,$J$15:$J$24,0)</f>
        <v>2</v>
      </c>
      <c r="L15" s="43">
        <v>7.9</v>
      </c>
      <c r="M15" s="44">
        <f t="shared" ref="M15:M24" si="4">RANK(L15,$L$15:$L$24,0)</f>
        <v>1</v>
      </c>
      <c r="N15" s="59">
        <v>1</v>
      </c>
      <c r="O15" s="92">
        <f t="shared" ref="O15:O24" si="5">D15+F15+H15+J15+L15</f>
        <v>39.6</v>
      </c>
      <c r="P15" s="88"/>
      <c r="Q15" s="53"/>
      <c r="R15" s="54"/>
      <c r="S15" s="55"/>
      <c r="T15" s="55"/>
      <c r="U15" s="55"/>
      <c r="V15" s="57"/>
      <c r="W15" s="55"/>
      <c r="X15" s="55"/>
      <c r="Y15" s="50"/>
      <c r="Z15" s="50"/>
    </row>
    <row r="16" spans="1:26" ht="99" customHeight="1" x14ac:dyDescent="0.2">
      <c r="A16" s="60">
        <v>2</v>
      </c>
      <c r="B16" s="74" t="s">
        <v>30</v>
      </c>
      <c r="C16" s="90" t="s">
        <v>66</v>
      </c>
      <c r="D16" s="43">
        <v>7.8</v>
      </c>
      <c r="E16" s="44">
        <f t="shared" si="0"/>
        <v>2</v>
      </c>
      <c r="F16" s="43">
        <v>7.9</v>
      </c>
      <c r="G16" s="44">
        <f t="shared" si="1"/>
        <v>2</v>
      </c>
      <c r="H16" s="43">
        <v>7.8</v>
      </c>
      <c r="I16" s="44">
        <f t="shared" si="2"/>
        <v>2</v>
      </c>
      <c r="J16" s="43">
        <v>8.1</v>
      </c>
      <c r="K16" s="44">
        <f t="shared" si="3"/>
        <v>1</v>
      </c>
      <c r="L16" s="43">
        <v>7.7</v>
      </c>
      <c r="M16" s="44">
        <f t="shared" si="4"/>
        <v>2</v>
      </c>
      <c r="N16" s="59">
        <v>2</v>
      </c>
      <c r="O16" s="92">
        <f t="shared" si="5"/>
        <v>39.300000000000004</v>
      </c>
      <c r="P16" s="88"/>
      <c r="Q16" s="32"/>
      <c r="R16" s="33"/>
      <c r="S16" s="34"/>
    </row>
    <row r="17" spans="1:26" ht="65.25" customHeight="1" x14ac:dyDescent="0.2">
      <c r="A17" s="60">
        <v>3</v>
      </c>
      <c r="B17" s="74" t="s">
        <v>31</v>
      </c>
      <c r="C17" s="81" t="s">
        <v>55</v>
      </c>
      <c r="D17" s="43">
        <v>7.6</v>
      </c>
      <c r="E17" s="44">
        <f t="shared" si="0"/>
        <v>3</v>
      </c>
      <c r="F17" s="43">
        <v>7.7</v>
      </c>
      <c r="G17" s="44">
        <f t="shared" si="1"/>
        <v>4</v>
      </c>
      <c r="H17" s="43">
        <v>7.5</v>
      </c>
      <c r="I17" s="44">
        <f t="shared" si="2"/>
        <v>4</v>
      </c>
      <c r="J17" s="43">
        <v>7.8</v>
      </c>
      <c r="K17" s="44">
        <f t="shared" si="3"/>
        <v>3</v>
      </c>
      <c r="L17" s="43">
        <v>7.5</v>
      </c>
      <c r="M17" s="44">
        <f t="shared" si="4"/>
        <v>3</v>
      </c>
      <c r="N17" s="59">
        <v>3</v>
      </c>
      <c r="O17" s="92">
        <f t="shared" si="5"/>
        <v>38.1</v>
      </c>
      <c r="P17" s="88"/>
      <c r="Q17" s="53"/>
      <c r="R17" s="54"/>
      <c r="S17" s="55"/>
      <c r="T17" s="55"/>
      <c r="U17" s="55"/>
      <c r="V17" s="57"/>
      <c r="W17" s="55"/>
      <c r="X17" s="55"/>
      <c r="Y17" s="50"/>
      <c r="Z17" s="50"/>
    </row>
    <row r="18" spans="1:26" ht="55.5" customHeight="1" x14ac:dyDescent="0.2">
      <c r="A18" s="60">
        <v>4</v>
      </c>
      <c r="B18" s="74" t="s">
        <v>64</v>
      </c>
      <c r="C18" s="125" t="s">
        <v>65</v>
      </c>
      <c r="D18" s="43">
        <v>7.2</v>
      </c>
      <c r="E18" s="44">
        <f t="shared" si="0"/>
        <v>5</v>
      </c>
      <c r="F18" s="43">
        <v>8</v>
      </c>
      <c r="G18" s="44">
        <f t="shared" si="1"/>
        <v>1</v>
      </c>
      <c r="H18" s="43">
        <v>7.6</v>
      </c>
      <c r="I18" s="44">
        <f t="shared" si="2"/>
        <v>3</v>
      </c>
      <c r="J18" s="43">
        <v>7.7</v>
      </c>
      <c r="K18" s="44">
        <f t="shared" si="3"/>
        <v>4</v>
      </c>
      <c r="L18" s="43">
        <v>7.3</v>
      </c>
      <c r="M18" s="44">
        <f t="shared" si="4"/>
        <v>4</v>
      </c>
      <c r="N18" s="59">
        <v>4</v>
      </c>
      <c r="O18" s="92">
        <f t="shared" si="5"/>
        <v>37.799999999999997</v>
      </c>
      <c r="P18" s="88"/>
      <c r="Q18" s="32"/>
      <c r="R18" s="33"/>
      <c r="S18" s="34"/>
    </row>
    <row r="19" spans="1:26" ht="102" customHeight="1" x14ac:dyDescent="0.2">
      <c r="A19" s="60">
        <v>5</v>
      </c>
      <c r="B19" s="74" t="s">
        <v>44</v>
      </c>
      <c r="C19" s="90" t="s">
        <v>61</v>
      </c>
      <c r="D19" s="43">
        <v>7.5</v>
      </c>
      <c r="E19" s="44">
        <f t="shared" si="0"/>
        <v>4</v>
      </c>
      <c r="F19" s="43">
        <v>7.5</v>
      </c>
      <c r="G19" s="44">
        <f t="shared" si="1"/>
        <v>5</v>
      </c>
      <c r="H19" s="43">
        <v>7.3</v>
      </c>
      <c r="I19" s="44">
        <f t="shared" si="2"/>
        <v>6</v>
      </c>
      <c r="J19" s="43">
        <v>7.4</v>
      </c>
      <c r="K19" s="44">
        <f t="shared" si="3"/>
        <v>5</v>
      </c>
      <c r="L19" s="43">
        <v>7.2</v>
      </c>
      <c r="M19" s="44">
        <f t="shared" si="4"/>
        <v>5</v>
      </c>
      <c r="N19" s="59">
        <v>5</v>
      </c>
      <c r="O19" s="92">
        <f t="shared" si="5"/>
        <v>36.900000000000006</v>
      </c>
      <c r="P19" s="88"/>
      <c r="Q19" s="53"/>
      <c r="R19" s="54"/>
      <c r="S19" s="55"/>
      <c r="T19" s="55"/>
      <c r="U19" s="55"/>
      <c r="V19" s="57"/>
      <c r="W19" s="55"/>
      <c r="X19" s="55"/>
      <c r="Y19" s="50"/>
      <c r="Z19" s="50"/>
    </row>
    <row r="20" spans="1:26" ht="81.75" customHeight="1" x14ac:dyDescent="0.2">
      <c r="A20" s="60">
        <v>6</v>
      </c>
      <c r="B20" s="74" t="s">
        <v>62</v>
      </c>
      <c r="C20" s="81" t="s">
        <v>63</v>
      </c>
      <c r="D20" s="43">
        <v>7.1</v>
      </c>
      <c r="E20" s="44">
        <f t="shared" si="0"/>
        <v>6</v>
      </c>
      <c r="F20" s="43">
        <v>7.2</v>
      </c>
      <c r="G20" s="44">
        <f t="shared" si="1"/>
        <v>6</v>
      </c>
      <c r="H20" s="43">
        <v>7.4</v>
      </c>
      <c r="I20" s="44">
        <f t="shared" si="2"/>
        <v>5</v>
      </c>
      <c r="J20" s="43">
        <v>7.2</v>
      </c>
      <c r="K20" s="44">
        <f t="shared" si="3"/>
        <v>6</v>
      </c>
      <c r="L20" s="43">
        <v>7</v>
      </c>
      <c r="M20" s="44">
        <f t="shared" si="4"/>
        <v>6</v>
      </c>
      <c r="N20" s="59">
        <v>6</v>
      </c>
      <c r="O20" s="92">
        <f t="shared" si="5"/>
        <v>35.900000000000006</v>
      </c>
      <c r="P20" s="88"/>
      <c r="Q20" s="53"/>
      <c r="R20" s="54"/>
      <c r="S20" s="55"/>
      <c r="T20" s="55"/>
      <c r="U20" s="55"/>
      <c r="V20" s="57"/>
      <c r="W20" s="55"/>
      <c r="X20" s="55"/>
      <c r="Y20" s="50"/>
      <c r="Z20" s="50"/>
    </row>
    <row r="21" spans="1:26" ht="66" customHeight="1" x14ac:dyDescent="0.2">
      <c r="A21" s="60">
        <v>6</v>
      </c>
      <c r="B21" s="74" t="s">
        <v>57</v>
      </c>
      <c r="C21" s="81" t="s">
        <v>58</v>
      </c>
      <c r="D21" s="43">
        <v>6.8</v>
      </c>
      <c r="E21" s="44">
        <f t="shared" si="0"/>
        <v>7</v>
      </c>
      <c r="F21" s="43">
        <v>7.1</v>
      </c>
      <c r="G21" s="44">
        <f t="shared" si="1"/>
        <v>7</v>
      </c>
      <c r="H21" s="43">
        <v>6.8</v>
      </c>
      <c r="I21" s="44">
        <f t="shared" si="2"/>
        <v>8</v>
      </c>
      <c r="J21" s="43">
        <v>7</v>
      </c>
      <c r="K21" s="44">
        <f t="shared" si="3"/>
        <v>7</v>
      </c>
      <c r="L21" s="43">
        <v>6.8</v>
      </c>
      <c r="M21" s="44">
        <f t="shared" si="4"/>
        <v>8</v>
      </c>
      <c r="N21" s="59">
        <v>7</v>
      </c>
      <c r="O21" s="92">
        <f t="shared" si="5"/>
        <v>34.5</v>
      </c>
      <c r="P21" s="88"/>
      <c r="Q21" s="53"/>
      <c r="R21" s="54"/>
      <c r="S21" s="55"/>
      <c r="T21" s="55"/>
      <c r="U21" s="55"/>
      <c r="V21" s="57"/>
      <c r="W21" s="55"/>
      <c r="X21" s="55"/>
      <c r="Y21" s="50"/>
      <c r="Z21" s="50"/>
    </row>
    <row r="22" spans="1:26" ht="101.25" customHeight="1" x14ac:dyDescent="0.2">
      <c r="A22" s="60">
        <v>7</v>
      </c>
      <c r="B22" s="74" t="s">
        <v>54</v>
      </c>
      <c r="C22" s="81" t="s">
        <v>67</v>
      </c>
      <c r="D22" s="43">
        <v>6.7</v>
      </c>
      <c r="E22" s="44">
        <f t="shared" si="0"/>
        <v>8</v>
      </c>
      <c r="F22" s="43">
        <v>6.8</v>
      </c>
      <c r="G22" s="44">
        <f t="shared" si="1"/>
        <v>8</v>
      </c>
      <c r="H22" s="43">
        <v>6.5</v>
      </c>
      <c r="I22" s="44">
        <f t="shared" si="2"/>
        <v>10</v>
      </c>
      <c r="J22" s="43">
        <v>6.8</v>
      </c>
      <c r="K22" s="44">
        <f t="shared" si="3"/>
        <v>8</v>
      </c>
      <c r="L22" s="43">
        <v>6.9</v>
      </c>
      <c r="M22" s="44">
        <f t="shared" si="4"/>
        <v>7</v>
      </c>
      <c r="N22" s="59">
        <v>8</v>
      </c>
      <c r="O22" s="92">
        <f t="shared" si="5"/>
        <v>33.700000000000003</v>
      </c>
      <c r="P22" s="88"/>
      <c r="Q22" s="53"/>
      <c r="R22" s="54"/>
      <c r="S22" s="55"/>
      <c r="T22" s="55"/>
      <c r="U22" s="55"/>
      <c r="V22" s="57"/>
      <c r="W22" s="55"/>
      <c r="X22" s="55"/>
      <c r="Y22" s="50"/>
      <c r="Z22" s="50"/>
    </row>
    <row r="23" spans="1:26" ht="53.25" customHeight="1" x14ac:dyDescent="0.2">
      <c r="A23" s="60">
        <v>9</v>
      </c>
      <c r="B23" s="74" t="s">
        <v>28</v>
      </c>
      <c r="C23" s="81" t="s">
        <v>86</v>
      </c>
      <c r="D23" s="43">
        <v>6.6</v>
      </c>
      <c r="E23" s="44">
        <f t="shared" si="0"/>
        <v>9</v>
      </c>
      <c r="F23" s="43">
        <v>6.6</v>
      </c>
      <c r="G23" s="44">
        <f t="shared" si="1"/>
        <v>9</v>
      </c>
      <c r="H23" s="43">
        <v>7.1</v>
      </c>
      <c r="I23" s="44">
        <f t="shared" si="2"/>
        <v>7</v>
      </c>
      <c r="J23" s="43">
        <v>6.4</v>
      </c>
      <c r="K23" s="44">
        <f t="shared" si="3"/>
        <v>9</v>
      </c>
      <c r="L23" s="43">
        <v>6.5</v>
      </c>
      <c r="M23" s="44">
        <f t="shared" si="4"/>
        <v>9</v>
      </c>
      <c r="N23" s="59">
        <v>9</v>
      </c>
      <c r="O23" s="92">
        <f t="shared" si="5"/>
        <v>33.199999999999996</v>
      </c>
      <c r="P23" s="88"/>
      <c r="Q23" s="32"/>
      <c r="R23" s="33"/>
      <c r="S23" s="34"/>
    </row>
    <row r="24" spans="1:26" ht="81.75" customHeight="1" x14ac:dyDescent="0.2">
      <c r="A24" s="60">
        <v>10</v>
      </c>
      <c r="B24" s="74" t="s">
        <v>59</v>
      </c>
      <c r="C24" s="81" t="s">
        <v>60</v>
      </c>
      <c r="D24" s="43">
        <v>6.2</v>
      </c>
      <c r="E24" s="44">
        <f t="shared" si="0"/>
        <v>10</v>
      </c>
      <c r="F24" s="43">
        <v>6.4</v>
      </c>
      <c r="G24" s="44">
        <f t="shared" si="1"/>
        <v>10</v>
      </c>
      <c r="H24" s="43">
        <v>6.6</v>
      </c>
      <c r="I24" s="44">
        <f t="shared" si="2"/>
        <v>9</v>
      </c>
      <c r="J24" s="43">
        <v>6.2</v>
      </c>
      <c r="K24" s="44">
        <f t="shared" si="3"/>
        <v>10</v>
      </c>
      <c r="L24" s="43">
        <v>6.4</v>
      </c>
      <c r="M24" s="44">
        <f t="shared" si="4"/>
        <v>10</v>
      </c>
      <c r="N24" s="59">
        <v>10</v>
      </c>
      <c r="O24" s="92">
        <f t="shared" si="5"/>
        <v>31.800000000000004</v>
      </c>
      <c r="P24" s="88"/>
      <c r="Q24" s="53"/>
      <c r="R24" s="54"/>
      <c r="S24" s="55"/>
      <c r="T24" s="55"/>
      <c r="U24" s="55"/>
      <c r="V24" s="57"/>
      <c r="W24" s="55"/>
      <c r="X24" s="55"/>
      <c r="Y24" s="50"/>
      <c r="Z24" s="50"/>
    </row>
    <row r="25" spans="1:26" ht="15" customHeight="1" x14ac:dyDescent="0.2">
      <c r="C25" s="121"/>
      <c r="D25" s="121"/>
      <c r="E25" s="124"/>
      <c r="F25" s="121"/>
      <c r="G25" s="121"/>
      <c r="H25" s="121"/>
      <c r="I25" s="121"/>
      <c r="P25" s="89"/>
    </row>
    <row r="26" spans="1:26" ht="15" customHeight="1" x14ac:dyDescent="0.2">
      <c r="B26" s="41" t="s">
        <v>12</v>
      </c>
      <c r="C26" s="121"/>
      <c r="D26" s="121"/>
      <c r="E26" s="121"/>
      <c r="F26" s="122" t="s">
        <v>20</v>
      </c>
      <c r="G26" s="123"/>
      <c r="H26" s="121"/>
      <c r="I26" s="121"/>
    </row>
    <row r="27" spans="1:26" ht="15" customHeight="1" x14ac:dyDescent="0.2">
      <c r="B27" s="47"/>
      <c r="G27" s="47"/>
    </row>
    <row r="28" spans="1:26" ht="15" customHeight="1" x14ac:dyDescent="0.2">
      <c r="B28" s="47" t="s">
        <v>13</v>
      </c>
      <c r="F28" s="49" t="s">
        <v>21</v>
      </c>
      <c r="G28" s="49"/>
    </row>
    <row r="29" spans="1:26" ht="15" customHeight="1" x14ac:dyDescent="0.2">
      <c r="B29" s="51"/>
      <c r="C29" s="52"/>
      <c r="D29" s="50"/>
      <c r="E29" s="50"/>
    </row>
    <row r="30" spans="1:26" ht="15" customHeight="1" x14ac:dyDescent="0.2">
      <c r="B30" s="50"/>
      <c r="C30" s="50"/>
      <c r="D30" s="50"/>
      <c r="E30" s="50"/>
    </row>
    <row r="31" spans="1:26" ht="15" customHeight="1" x14ac:dyDescent="0.2">
      <c r="B31" s="51"/>
      <c r="C31" s="52"/>
      <c r="D31" s="50"/>
      <c r="E31" s="50"/>
    </row>
    <row r="32" spans="1:26" ht="15" customHeight="1" x14ac:dyDescent="0.2">
      <c r="B32" s="50"/>
      <c r="C32" s="50"/>
      <c r="D32" s="50"/>
      <c r="E32" s="50"/>
    </row>
    <row r="33" spans="2:5" ht="15" customHeight="1" x14ac:dyDescent="0.2">
      <c r="B33" s="51"/>
      <c r="C33" s="52"/>
      <c r="D33" s="50"/>
      <c r="E33" s="50"/>
    </row>
    <row r="34" spans="2:5" ht="15" x14ac:dyDescent="0.2">
      <c r="B34" s="51"/>
      <c r="C34" s="52"/>
      <c r="D34" s="50"/>
      <c r="E34" s="50"/>
    </row>
    <row r="35" spans="2:5" ht="15" x14ac:dyDescent="0.2">
      <c r="B35" s="51"/>
      <c r="C35" s="52"/>
      <c r="D35" s="50"/>
      <c r="E35" s="50"/>
    </row>
    <row r="36" spans="2:5" x14ac:dyDescent="0.2">
      <c r="B36" s="50"/>
      <c r="C36" s="50"/>
      <c r="D36" s="50"/>
      <c r="E36" s="50"/>
    </row>
    <row r="37" spans="2:5" x14ac:dyDescent="0.2">
      <c r="B37" s="50"/>
      <c r="C37" s="50"/>
      <c r="D37" s="50"/>
      <c r="E37" s="50"/>
    </row>
    <row r="38" spans="2:5" ht="15" x14ac:dyDescent="0.2">
      <c r="B38" s="51"/>
      <c r="C38" s="52"/>
      <c r="D38" s="50"/>
      <c r="E38" s="50"/>
    </row>
    <row r="39" spans="2:5" x14ac:dyDescent="0.2">
      <c r="B39" s="50"/>
      <c r="C39" s="50"/>
      <c r="D39" s="50"/>
      <c r="E39" s="50"/>
    </row>
    <row r="40" spans="2:5" x14ac:dyDescent="0.2">
      <c r="B40" s="50"/>
      <c r="C40" s="50"/>
      <c r="D40" s="50"/>
      <c r="E40" s="50"/>
    </row>
    <row r="41" spans="2:5" x14ac:dyDescent="0.2">
      <c r="B41" s="50"/>
      <c r="C41" s="50"/>
      <c r="D41" s="50"/>
      <c r="E41" s="50"/>
    </row>
    <row r="42" spans="2:5" x14ac:dyDescent="0.2">
      <c r="B42" s="50"/>
      <c r="C42" s="50"/>
      <c r="D42" s="50"/>
      <c r="E42" s="50"/>
    </row>
    <row r="43" spans="2:5" x14ac:dyDescent="0.2">
      <c r="B43" s="50"/>
      <c r="C43" s="50"/>
      <c r="D43" s="50"/>
      <c r="E43" s="50"/>
    </row>
    <row r="44" spans="2:5" x14ac:dyDescent="0.2">
      <c r="B44" s="50"/>
      <c r="C44" s="50"/>
      <c r="D44" s="50"/>
      <c r="E44" s="50"/>
    </row>
    <row r="45" spans="2:5" x14ac:dyDescent="0.2">
      <c r="B45" s="50"/>
      <c r="C45" s="50"/>
      <c r="D45" s="50"/>
      <c r="E45" s="50"/>
    </row>
    <row r="46" spans="2:5" x14ac:dyDescent="0.2">
      <c r="B46" s="50"/>
      <c r="C46" s="50"/>
      <c r="D46" s="50"/>
      <c r="E46" s="50"/>
    </row>
  </sheetData>
  <mergeCells count="24">
    <mergeCell ref="D7:N7"/>
    <mergeCell ref="B8:C8"/>
    <mergeCell ref="D8:I8"/>
    <mergeCell ref="A1:N1"/>
    <mergeCell ref="A2:N2"/>
    <mergeCell ref="A3:N3"/>
    <mergeCell ref="A4:O4"/>
    <mergeCell ref="A5:O5"/>
    <mergeCell ref="A6:N6"/>
    <mergeCell ref="D9:I9"/>
    <mergeCell ref="K9:O9"/>
    <mergeCell ref="A11:A13"/>
    <mergeCell ref="B11:B13"/>
    <mergeCell ref="C11:C13"/>
    <mergeCell ref="D11:M11"/>
    <mergeCell ref="N11:N13"/>
    <mergeCell ref="D10:I10"/>
    <mergeCell ref="P11:P13"/>
    <mergeCell ref="D12:E12"/>
    <mergeCell ref="F12:G12"/>
    <mergeCell ref="H12:I12"/>
    <mergeCell ref="J12:K12"/>
    <mergeCell ref="L12:M12"/>
    <mergeCell ref="O11:O13"/>
  </mergeCells>
  <phoneticPr fontId="1" type="noConversion"/>
  <printOptions horizontalCentered="1"/>
  <pageMargins left="0.15748031496062992" right="0.23622047244094491" top="0.27" bottom="0.12" header="0.19" footer="0.18"/>
  <pageSetup paperSize="9" scale="72" orientation="portrait" horizontalDpi="4294967295" verticalDpi="4294967293" r:id="rId1"/>
  <headerFooter alignWithMargins="0"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Ф. АЭРОБ  </vt:lpstr>
      <vt:lpstr>Ф. СТЕП </vt:lpstr>
      <vt:lpstr>Ф Х-Х )</vt:lpstr>
      <vt:lpstr>'Ф Х-Х )'!Область_печати</vt:lpstr>
      <vt:lpstr>'Ф. АЭРОБ  '!Область_печати</vt:lpstr>
      <vt:lpstr>'Ф. СТЕП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Slavik</dc:creator>
  <cp:lastModifiedBy>Сергей</cp:lastModifiedBy>
  <cp:lastPrinted>2021-04-14T09:39:58Z</cp:lastPrinted>
  <dcterms:created xsi:type="dcterms:W3CDTF">2014-11-20T18:17:57Z</dcterms:created>
  <dcterms:modified xsi:type="dcterms:W3CDTF">2021-04-14T10:06:58Z</dcterms:modified>
</cp:coreProperties>
</file>