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320" windowHeight="7710" tabRatio="686"/>
  </bookViews>
  <sheets>
    <sheet name="Ф. АЭРОБ " sheetId="27" r:id="rId1"/>
    <sheet name="Ф. СТЕП " sheetId="28" r:id="rId2"/>
    <sheet name="Ф Х-Х" sheetId="29" r:id="rId3"/>
  </sheets>
  <definedNames>
    <definedName name="_xlnm.Print_Area" localSheetId="2">'Ф Х-Х'!$A$1:$P$27</definedName>
    <definedName name="_xlnm.Print_Area" localSheetId="0">'Ф. АЭРОБ '!$A$1:$P$26</definedName>
    <definedName name="_xlnm.Print_Area" localSheetId="1">'Ф. СТЕП '!$A$1:$P$24</definedName>
  </definedNames>
  <calcPr calcId="145621"/>
</workbook>
</file>

<file path=xl/calcChain.xml><?xml version="1.0" encoding="utf-8"?>
<calcChain xmlns="http://schemas.openxmlformats.org/spreadsheetml/2006/main">
  <c r="E14" i="29" l="1"/>
  <c r="K22" i="27"/>
  <c r="I22" i="27"/>
  <c r="O22" i="27"/>
  <c r="E22" i="27"/>
  <c r="N22" i="27" s="1"/>
  <c r="G22" i="27"/>
  <c r="M22" i="27"/>
  <c r="E21" i="27"/>
  <c r="G21" i="27"/>
  <c r="I21" i="27"/>
  <c r="K21" i="27"/>
  <c r="M21" i="27"/>
  <c r="N21" i="27" s="1"/>
  <c r="O21" i="27"/>
  <c r="E20" i="27"/>
  <c r="G20" i="27"/>
  <c r="I20" i="27"/>
  <c r="K20" i="27"/>
  <c r="M20" i="27"/>
  <c r="N20" i="27"/>
  <c r="O20" i="27"/>
  <c r="E19" i="27"/>
  <c r="G19" i="27"/>
  <c r="I19" i="27"/>
  <c r="N19" i="27" s="1"/>
  <c r="K19" i="27"/>
  <c r="M19" i="27"/>
  <c r="O19" i="27"/>
  <c r="E20" i="29"/>
  <c r="N20" i="29" s="1"/>
  <c r="G20" i="29"/>
  <c r="I20" i="29"/>
  <c r="K20" i="29"/>
  <c r="M20" i="29"/>
  <c r="O20" i="29"/>
  <c r="G14" i="29"/>
  <c r="I14" i="29"/>
  <c r="K14" i="29"/>
  <c r="M14" i="29"/>
  <c r="N14" i="29"/>
  <c r="O14" i="29"/>
  <c r="E17" i="29"/>
  <c r="N17" i="29" s="1"/>
  <c r="G17" i="29"/>
  <c r="I17" i="29"/>
  <c r="K17" i="29"/>
  <c r="M17" i="29"/>
  <c r="O17" i="29"/>
  <c r="E19" i="29"/>
  <c r="G19" i="29"/>
  <c r="I19" i="29"/>
  <c r="K19" i="29"/>
  <c r="M19" i="29"/>
  <c r="N19" i="29"/>
  <c r="O19" i="29"/>
  <c r="E21" i="29"/>
  <c r="N21" i="29" s="1"/>
  <c r="G21" i="29"/>
  <c r="I21" i="29"/>
  <c r="K21" i="29"/>
  <c r="M21" i="29"/>
  <c r="O21" i="29"/>
  <c r="E22" i="29"/>
  <c r="G22" i="29"/>
  <c r="I22" i="29"/>
  <c r="K22" i="29"/>
  <c r="M22" i="29"/>
  <c r="N22" i="29"/>
  <c r="O22" i="29"/>
  <c r="E15" i="29"/>
  <c r="N15" i="29" s="1"/>
  <c r="G15" i="29"/>
  <c r="I15" i="29"/>
  <c r="K15" i="29"/>
  <c r="M15" i="29"/>
  <c r="O15" i="29"/>
  <c r="E16" i="29"/>
  <c r="G16" i="29"/>
  <c r="I16" i="29"/>
  <c r="K16" i="29"/>
  <c r="M16" i="29"/>
  <c r="N16" i="29"/>
  <c r="O16" i="29"/>
  <c r="E18" i="29"/>
  <c r="N18" i="29" s="1"/>
  <c r="G18" i="29"/>
  <c r="I18" i="29"/>
  <c r="K18" i="29"/>
  <c r="M18" i="29"/>
  <c r="O18" i="29"/>
  <c r="E19" i="28"/>
  <c r="E13" i="29"/>
  <c r="G13" i="29"/>
  <c r="I13" i="29"/>
  <c r="K13" i="29"/>
  <c r="M13" i="29"/>
  <c r="O13" i="29"/>
  <c r="E23" i="29"/>
  <c r="G23" i="29"/>
  <c r="I23" i="29"/>
  <c r="K23" i="29"/>
  <c r="M23" i="29"/>
  <c r="N23" i="29"/>
  <c r="O23" i="29"/>
  <c r="E14" i="28"/>
  <c r="G14" i="28"/>
  <c r="I14" i="28"/>
  <c r="K14" i="28"/>
  <c r="M14" i="28"/>
  <c r="O14" i="28"/>
  <c r="E16" i="28"/>
  <c r="N16" i="28" s="1"/>
  <c r="G16" i="28"/>
  <c r="I16" i="28"/>
  <c r="K16" i="28"/>
  <c r="M16" i="28"/>
  <c r="O16" i="28"/>
  <c r="E20" i="28"/>
  <c r="G20" i="28"/>
  <c r="I20" i="28"/>
  <c r="K20" i="28"/>
  <c r="M20" i="28"/>
  <c r="O20" i="28"/>
  <c r="E18" i="28"/>
  <c r="G18" i="28"/>
  <c r="I18" i="28"/>
  <c r="K18" i="28"/>
  <c r="M18" i="28"/>
  <c r="N18" i="28"/>
  <c r="O18" i="28"/>
  <c r="G19" i="28"/>
  <c r="I19" i="28"/>
  <c r="K19" i="28"/>
  <c r="M19" i="28"/>
  <c r="N19" i="28"/>
  <c r="O19" i="28"/>
  <c r="E17" i="28"/>
  <c r="G17" i="28"/>
  <c r="I17" i="28"/>
  <c r="K17" i="28"/>
  <c r="M17" i="28"/>
  <c r="O17" i="28"/>
  <c r="E15" i="28"/>
  <c r="N15" i="28" s="1"/>
  <c r="G15" i="28"/>
  <c r="I15" i="28"/>
  <c r="K15" i="28"/>
  <c r="M15" i="28"/>
  <c r="O15" i="28"/>
  <c r="E14" i="27"/>
  <c r="N14" i="27" s="1"/>
  <c r="G14" i="27"/>
  <c r="I14" i="27"/>
  <c r="K14" i="27"/>
  <c r="M14" i="27"/>
  <c r="O14" i="27"/>
  <c r="E15" i="27"/>
  <c r="G15" i="27"/>
  <c r="I15" i="27"/>
  <c r="K15" i="27"/>
  <c r="M15" i="27"/>
  <c r="N15" i="27"/>
  <c r="O15" i="27"/>
  <c r="E18" i="27"/>
  <c r="N18" i="27" s="1"/>
  <c r="G18" i="27"/>
  <c r="I18" i="27"/>
  <c r="K18" i="27"/>
  <c r="M18" i="27"/>
  <c r="O18" i="27"/>
  <c r="E16" i="27"/>
  <c r="G16" i="27"/>
  <c r="I16" i="27"/>
  <c r="K16" i="27"/>
  <c r="N16" i="27" s="1"/>
  <c r="M16" i="27"/>
  <c r="O16" i="27"/>
  <c r="E17" i="27"/>
  <c r="N17" i="27" s="1"/>
  <c r="G17" i="27"/>
  <c r="I17" i="27"/>
  <c r="K17" i="27"/>
  <c r="M17" i="27"/>
  <c r="O17" i="27"/>
  <c r="N17" i="28" l="1"/>
  <c r="N20" i="28"/>
  <c r="N14" i="28"/>
  <c r="N13" i="29"/>
</calcChain>
</file>

<file path=xl/sharedStrings.xml><?xml version="1.0" encoding="utf-8"?>
<sst xmlns="http://schemas.openxmlformats.org/spreadsheetml/2006/main" count="145" uniqueCount="75">
  <si>
    <t>3.</t>
  </si>
  <si>
    <t>2.</t>
  </si>
  <si>
    <t>1.</t>
  </si>
  <si>
    <t>№ п/п</t>
  </si>
  <si>
    <t>Фамилия Имя</t>
  </si>
  <si>
    <t>команда округ</t>
  </si>
  <si>
    <t>Итог рейтинг</t>
  </si>
  <si>
    <t>Итого оценка</t>
  </si>
  <si>
    <t>О</t>
  </si>
  <si>
    <t>Р</t>
  </si>
  <si>
    <t xml:space="preserve"> Плотникова Аня Куренкова Катя Казанкова Аделина Кузякина Лиза Загребина Нина Загребина Аня Маркова Полина </t>
  </si>
  <si>
    <t>ЦАО Егорова</t>
  </si>
  <si>
    <t xml:space="preserve">Главный судья    </t>
  </si>
  <si>
    <t>Главный секретарь</t>
  </si>
  <si>
    <t>ФИНАЛ</t>
  </si>
  <si>
    <t>Место</t>
  </si>
  <si>
    <t xml:space="preserve"> Арбитры по хип - хопу</t>
  </si>
  <si>
    <t xml:space="preserve"> Арбитры по технике</t>
  </si>
  <si>
    <t xml:space="preserve"> Арбитры по артистизму</t>
  </si>
  <si>
    <t>Кузьмина Марина 2к.</t>
  </si>
  <si>
    <t xml:space="preserve">Протокол соревнований </t>
  </si>
  <si>
    <t>ДЕПАРТАМЕНТ  СПОРТА И ТУРИЗМА ГОРОДА МОСКВЫ</t>
  </si>
  <si>
    <t xml:space="preserve">XXX   МОСКОВСКИЕ СТУДЕНЧЕСКИЕ  СПОРТИВНЫЕ ИГРЫ
</t>
  </si>
  <si>
    <t>27 марта 2018 года</t>
  </si>
  <si>
    <t xml:space="preserve">Москва  КВЦ Сокольники пав.  № 3. </t>
  </si>
  <si>
    <t xml:space="preserve"> Поляшова Татьяна, Парамонова Надежда, Жебраткина Анастасия, Бойко Алена, Калмыкова Елена,Стасенко Александра, Садова Жанна</t>
  </si>
  <si>
    <t>РХТУ 1</t>
  </si>
  <si>
    <t xml:space="preserve">Екимова Виктория,  Качайкина Татьяна, Лысова Анна, Павлова Екатерина, Растегаева Анастасия, Сопильняк Кристина </t>
  </si>
  <si>
    <t>МЭИ</t>
  </si>
  <si>
    <t>Зенова Дарья, Курчева Татьяна, Землянникова Алина, Новаева Екатерина, Муравьева Мария</t>
  </si>
  <si>
    <t>РХТУ 2</t>
  </si>
  <si>
    <t xml:space="preserve">Ежова Ираида, Кузьмина Екатерина, Позднякова Алена, Ткаченко Виктория, Тулюсина Анна, Чугурян Светлана </t>
  </si>
  <si>
    <t>Кеба Анна, Кислякова Анастасия,Лебедева Екатерина, Моргунова Ольга, Надьярных Наталья, Рыбина Алла, Сабурова Анна, Соколова Екатерина, Степко Анна</t>
  </si>
  <si>
    <r>
      <t xml:space="preserve">МГУ </t>
    </r>
    <r>
      <rPr>
        <sz val="8"/>
        <rFont val="Arial"/>
        <family val="2"/>
        <charset val="204"/>
      </rPr>
      <t>им. М.В. Ломоносова</t>
    </r>
  </si>
  <si>
    <t xml:space="preserve">Соколова Анастасия, Булва Валерия, Дегтярева Антонина, Якимова Екатерина, Тюбаева Анастасия, Швецова Ксения </t>
  </si>
  <si>
    <t>МГИМО</t>
  </si>
  <si>
    <t xml:space="preserve">Симакова Ульяна, Матюнина Светлана, Ковкель Анна, Богданова Екатерина, Пушница Мария, Сова Анастасия </t>
  </si>
  <si>
    <t xml:space="preserve">Гарт Елизавета, Егорова Дарья, Иванова Юлия,  Мехова Елизавета,  Моргун Елизавета, Шиянова Александра,  Растегаева Анастасия </t>
  </si>
  <si>
    <t>Новопольцева Татьяна, Кабылкина Екатерина, Хохлова Вероника, Долженкова Татьяна, Жебраткина Анастасия, Калмыкова Елена</t>
  </si>
  <si>
    <t>РХТУ</t>
  </si>
  <si>
    <t>Штыкова Елена, Цветкова Полина, Сухова Анастасия, Мещерякова Елена, Матвеева Диана, Газизова Алия, Богачева Анна, Новинская Анастасия, Никанждрова Александра</t>
  </si>
  <si>
    <t>Диогенова Полина, Кузнецова Надежда, Макарова Мария, Поденкова Дарья, Фаткуллина Алина, Ковылова Ксения</t>
  </si>
  <si>
    <t>МИФИ</t>
  </si>
  <si>
    <t>Савина Алина, Мельниченко Софья, Крисюк Анна, Чухно Ольга, Чухно Надежда</t>
  </si>
  <si>
    <t>РУДН</t>
  </si>
  <si>
    <t>Ахмедова Карина, Бексултанова Асель, Вольская Анастасия, Галепова Валентина, Гаязова Диана, Скачко Надежда</t>
  </si>
  <si>
    <r>
      <t xml:space="preserve">МГТУ </t>
    </r>
    <r>
      <rPr>
        <b/>
        <sz val="8"/>
        <rFont val="Arial"/>
        <family val="2"/>
        <charset val="204"/>
      </rPr>
      <t>им.Н.Э. Баумана</t>
    </r>
  </si>
  <si>
    <t xml:space="preserve">Герасимова Полина, Дурненкова Юлия, Капралова Полина, Столина (Бабешко) Анастасия, Успенская Любовь, Горбунова Татьяна, Махорина Александра, Махорина Татьяна </t>
  </si>
  <si>
    <t xml:space="preserve">МГПУ </t>
  </si>
  <si>
    <t xml:space="preserve">Назаров Данил, Веселова Ксения, Матвеева Злата, Белекчи Людмила, Попова Анастасия, Филинская Екатерина, Белокрылова Ария, Лёвочкина Екатерина </t>
  </si>
  <si>
    <t>МАРХИ</t>
  </si>
  <si>
    <t>Фомина Светлана, Харитонова Полина, Бочарова Анна, Гончар Виктория, Григорьева Анна, Ёлкосурэн Болор-Эрдэнэ, Нерсесян Рузанна, Романова Александра, Савинят Ольга, Симанская Эвелина</t>
  </si>
  <si>
    <t xml:space="preserve">Горинова Елизаветта,  Сафронова Алена,  Егорова Екатерина,  Чернова Кристина,  Талаева Светлана,  Еремкина Анастасия,  Кожуковская Анастасия,  Григорьева Карина </t>
  </si>
  <si>
    <t xml:space="preserve">Басанцева Екатерина, Григорян Артуш, Касимова Алина, Лукьянов Егор, Палеев Петр </t>
  </si>
  <si>
    <t xml:space="preserve"> Песянникова Лиза, Шашлова Марина, Бармина Анастасия, Федотова Ольга, Маслова Наталья, Иголкина Александра, Федорова Екатерина</t>
  </si>
  <si>
    <t xml:space="preserve">Никифорова Полина,  Галич Диана,  Лобейко Мадина,  Чугунова Анастасия,  Михалишена Екатерина,  Громова Александра,  Черная Анастасия,  Ушан Анна,  Солопова Анастасия </t>
  </si>
  <si>
    <t>МАДИ</t>
  </si>
  <si>
    <t>Воронкова Елена, Гончарова Марина, Жукова Дарья, Калагина Диана, Логинская Валерия, Федоров Максим,Цай Ирина, Цыпленкова Валерия</t>
  </si>
  <si>
    <t xml:space="preserve">Долинский Андрей, Мартынова Ксения, Смирнова Яна, Затонских Владислав, Иванова Анастасия, Плахина Елена </t>
  </si>
  <si>
    <t>МГСУ</t>
  </si>
  <si>
    <t xml:space="preserve">Стаценко Анна, Борисенко Анна, Малышева Анна, Едакова Татьяна, Пасичнюк Ирина, Какушкина Юлия, Гонсалес Кастро Наталиа, Шубин Вадим </t>
  </si>
  <si>
    <t xml:space="preserve"> Богданова Елизавета, Домахина Анна, Комарова Дарья, Лазарева София,Масленцева Викторя, Рыбкина Елена, Чикина Александра</t>
  </si>
  <si>
    <t>РУТ (МИИТ)</t>
  </si>
  <si>
    <t>Кузьмина М.2к.</t>
  </si>
  <si>
    <t xml:space="preserve">РГУ                      им. А.Н. Косыгина </t>
  </si>
  <si>
    <r>
      <t xml:space="preserve">РГУФКСиТ </t>
    </r>
    <r>
      <rPr>
        <sz val="10"/>
        <rFont val="Arial"/>
        <family val="2"/>
        <charset val="204"/>
      </rPr>
      <t>«MilkyWay»</t>
    </r>
  </si>
  <si>
    <r>
      <t>РГУ нефти и газа(НИУ) им. И.М.Губкина                  "</t>
    </r>
    <r>
      <rPr>
        <sz val="10"/>
        <rFont val="Arial"/>
        <family val="2"/>
        <charset val="204"/>
      </rPr>
      <t>Сан Франциско"</t>
    </r>
  </si>
  <si>
    <t>ФИНАНСОВЫЙ УНИВЕРСИТЕТ</t>
  </si>
  <si>
    <t>Головина В.А.1 к.</t>
  </si>
  <si>
    <t>Головина В.А.1к</t>
  </si>
  <si>
    <t>Дисциплина «АЭРОБИКА»</t>
  </si>
  <si>
    <r>
      <t xml:space="preserve">СОРЕВНОВАНИЙ ПО ФИТНЕС АЭРОБИКЕ СРЕДИ ВУЗОВ       </t>
    </r>
    <r>
      <rPr>
        <b/>
        <sz val="16"/>
        <color indexed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</t>
    </r>
  </si>
  <si>
    <t>Дисциплина «СТЕП-АЭРОБИКА»</t>
  </si>
  <si>
    <t>Дисциплина "ХИП-ХОП"</t>
  </si>
  <si>
    <r>
      <t>СОРЕВНОВАНИЙ ПО ФИТНЕС АЭРОБИКЕ СРЕДИ ВУЗОВ</t>
    </r>
    <r>
      <rPr>
        <b/>
        <sz val="16"/>
        <color indexed="9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</si>
</sst>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</font>
    <font>
      <b/>
      <sz val="18"/>
      <name val="Times New Roman Cyr"/>
      <family val="1"/>
      <charset val="204"/>
    </font>
    <font>
      <b/>
      <sz val="18"/>
      <name val="Monotype Corsiva"/>
      <family val="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8"/>
      <name val="Arial Cyr"/>
      <family val="2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8"/>
      <name val="Arial"/>
      <family val="2"/>
      <charset val="204"/>
    </font>
    <font>
      <sz val="10"/>
      <color indexed="9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b/>
      <i/>
      <sz val="12"/>
      <name val="Times New Roman Cyr"/>
      <family val="1"/>
      <charset val="204"/>
    </font>
    <font>
      <sz val="10"/>
      <name val="Arial Cyr"/>
      <charset val="204"/>
    </font>
    <font>
      <b/>
      <sz val="8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6"/>
      <color indexed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8"/>
      <name val="Arial Cyr"/>
      <family val="2"/>
      <charset val="204"/>
    </font>
    <font>
      <b/>
      <sz val="12"/>
      <name val="Arial Cyr"/>
      <charset val="204"/>
    </font>
    <font>
      <b/>
      <i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1" fontId="11" fillId="0" borderId="0" xfId="0" applyNumberFormat="1" applyFont="1"/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/>
    <xf numFmtId="164" fontId="11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4" fillId="0" borderId="0" xfId="0" applyFont="1" applyFill="1"/>
    <xf numFmtId="0" fontId="16" fillId="0" borderId="0" xfId="0" applyFont="1" applyAlignment="1"/>
    <xf numFmtId="0" fontId="18" fillId="0" borderId="0" xfId="0" applyFont="1"/>
    <xf numFmtId="0" fontId="17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wrapText="1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4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/>
    </xf>
    <xf numFmtId="0" fontId="3" fillId="0" borderId="0" xfId="0" applyFont="1"/>
    <xf numFmtId="0" fontId="2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34" fillId="0" borderId="0" xfId="0" applyFont="1" applyAlignment="1">
      <alignment horizontal="left" vertical="top"/>
    </xf>
    <xf numFmtId="2" fontId="2" fillId="0" borderId="0" xfId="0" applyNumberFormat="1" applyFont="1" applyAlignment="1"/>
    <xf numFmtId="0" fontId="25" fillId="0" borderId="2" xfId="0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4" fillId="0" borderId="0" xfId="0" applyFont="1"/>
    <xf numFmtId="0" fontId="25" fillId="0" borderId="0" xfId="0" applyFont="1" applyBorder="1" applyAlignment="1">
      <alignment horizontal="left"/>
    </xf>
    <xf numFmtId="2" fontId="25" fillId="0" borderId="0" xfId="0" applyNumberFormat="1" applyFont="1" applyAlignment="1">
      <alignment horizontal="left"/>
    </xf>
    <xf numFmtId="2" fontId="25" fillId="0" borderId="0" xfId="0" applyNumberFormat="1" applyFont="1" applyAlignment="1"/>
    <xf numFmtId="0" fontId="25" fillId="0" borderId="0" xfId="0" applyFont="1" applyAlignment="1">
      <alignment wrapText="1"/>
    </xf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/>
    <xf numFmtId="1" fontId="36" fillId="3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4" fillId="0" borderId="0" xfId="0" applyFont="1" applyAlignment="1"/>
    <xf numFmtId="0" fontId="13" fillId="0" borderId="0" xfId="0" applyFont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7" fillId="0" borderId="0" xfId="0" applyFont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36" fillId="3" borderId="2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left"/>
    </xf>
    <xf numFmtId="0" fontId="16" fillId="0" borderId="0" xfId="0" applyFont="1" applyAlignment="1"/>
    <xf numFmtId="0" fontId="12" fillId="0" borderId="0" xfId="0" applyFont="1" applyAlignment="1">
      <alignment horizontal="center" vertical="center"/>
    </xf>
    <xf numFmtId="0" fontId="16" fillId="0" borderId="0" xfId="0" applyFont="1" applyAlignment="1"/>
    <xf numFmtId="0" fontId="30" fillId="0" borderId="0" xfId="0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4" xfId="0" applyFont="1" applyBorder="1" applyAlignment="1"/>
    <xf numFmtId="0" fontId="25" fillId="0" borderId="4" xfId="0" applyFont="1" applyBorder="1" applyAlignment="1"/>
    <xf numFmtId="0" fontId="31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/>
    </xf>
    <xf numFmtId="0" fontId="47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48" fillId="0" borderId="0" xfId="0" applyFont="1"/>
    <xf numFmtId="0" fontId="16" fillId="0" borderId="0" xfId="0" applyFont="1" applyAlignment="1">
      <alignment horizontal="left" vertical="center" wrapText="1"/>
    </xf>
    <xf numFmtId="14" fontId="49" fillId="0" borderId="0" xfId="0" applyNumberFormat="1" applyFont="1" applyAlignment="1"/>
    <xf numFmtId="0" fontId="14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30" fillId="0" borderId="0" xfId="0" applyFont="1" applyAlignment="1"/>
    <xf numFmtId="0" fontId="16" fillId="0" borderId="4" xfId="0" applyFont="1" applyBorder="1" applyAlignment="1"/>
    <xf numFmtId="0" fontId="47" fillId="0" borderId="4" xfId="0" applyFont="1" applyBorder="1" applyAlignment="1"/>
    <xf numFmtId="0" fontId="16" fillId="0" borderId="0" xfId="0" applyFont="1" applyAlignment="1">
      <alignment horizontal="left"/>
    </xf>
    <xf numFmtId="0" fontId="50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47" fillId="0" borderId="0" xfId="0" applyFont="1" applyAlignment="1">
      <alignment horizontal="left" vertical="center"/>
    </xf>
    <xf numFmtId="0" fontId="4" fillId="0" borderId="7" xfId="0" applyFont="1" applyFill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25</xdr:row>
      <xdr:rowOff>142875</xdr:rowOff>
    </xdr:from>
    <xdr:to>
      <xdr:col>4</xdr:col>
      <xdr:colOff>361950</xdr:colOff>
      <xdr:row>26</xdr:row>
      <xdr:rowOff>171450</xdr:rowOff>
    </xdr:to>
    <xdr:pic>
      <xdr:nvPicPr>
        <xdr:cNvPr id="3073" name="Picture 1" descr="моя роспис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3100" y="12096750"/>
          <a:ext cx="1076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23</xdr:row>
      <xdr:rowOff>57150</xdr:rowOff>
    </xdr:from>
    <xdr:to>
      <xdr:col>6</xdr:col>
      <xdr:colOff>304800</xdr:colOff>
      <xdr:row>24</xdr:row>
      <xdr:rowOff>123825</xdr:rowOff>
    </xdr:to>
    <xdr:pic>
      <xdr:nvPicPr>
        <xdr:cNvPr id="2049" name="Picture 1" descr="моя роспис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10610850"/>
          <a:ext cx="9620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26</xdr:row>
      <xdr:rowOff>28575</xdr:rowOff>
    </xdr:from>
    <xdr:to>
      <xdr:col>6</xdr:col>
      <xdr:colOff>361950</xdr:colOff>
      <xdr:row>27</xdr:row>
      <xdr:rowOff>133350</xdr:rowOff>
    </xdr:to>
    <xdr:pic>
      <xdr:nvPicPr>
        <xdr:cNvPr id="1025" name="Picture 1" descr="моя роспис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16487775"/>
          <a:ext cx="9620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19" zoomScaleSheetLayoutView="100" workbookViewId="0">
      <selection activeCell="X18" sqref="X18"/>
    </sheetView>
  </sheetViews>
  <sheetFormatPr defaultRowHeight="12.75" x14ac:dyDescent="0.2"/>
  <cols>
    <col min="1" max="1" width="3.7109375" customWidth="1"/>
    <col min="2" max="2" width="18.7109375" customWidth="1"/>
    <col min="3" max="3" width="11.5703125" customWidth="1"/>
    <col min="4" max="13" width="5.85546875" customWidth="1"/>
    <col min="14" max="14" width="0.28515625" customWidth="1"/>
    <col min="15" max="15" width="2" hidden="1" customWidth="1"/>
    <col min="16" max="16" width="6.7109375" customWidth="1"/>
    <col min="17" max="17" width="6" customWidth="1"/>
    <col min="18" max="18" width="24" customWidth="1"/>
  </cols>
  <sheetData>
    <row r="1" spans="1:21" s="4" customFormat="1" ht="15.75" x14ac:dyDescent="0.25">
      <c r="A1" s="89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2"/>
      <c r="R1" s="2"/>
      <c r="S1" s="2"/>
      <c r="T1" s="2"/>
      <c r="U1" s="3"/>
    </row>
    <row r="2" spans="1:21" s="7" customFormat="1" ht="21.75" customHeight="1" x14ac:dyDescent="0.3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5"/>
      <c r="R2" s="5"/>
      <c r="S2" s="5"/>
      <c r="T2" s="5"/>
      <c r="U2" s="6"/>
    </row>
    <row r="3" spans="1:21" s="7" customFormat="1" ht="24" customHeight="1" x14ac:dyDescent="0.3">
      <c r="A3" s="112" t="s">
        <v>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5"/>
      <c r="R3" s="5"/>
      <c r="S3" s="5"/>
      <c r="T3" s="5"/>
      <c r="U3" s="6"/>
    </row>
    <row r="4" spans="1:21" s="10" customFormat="1" ht="39" customHeight="1" x14ac:dyDescent="0.35">
      <c r="A4" s="112" t="s">
        <v>71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8"/>
      <c r="R4" s="8"/>
      <c r="S4" s="8"/>
      <c r="T4" s="8"/>
      <c r="U4" s="9"/>
    </row>
    <row r="5" spans="1:21" s="10" customFormat="1" ht="25.5" customHeight="1" x14ac:dyDescent="0.35">
      <c r="A5" s="91" t="s">
        <v>23</v>
      </c>
      <c r="B5" s="92"/>
      <c r="C5" s="13"/>
      <c r="I5" s="92" t="s">
        <v>24</v>
      </c>
      <c r="J5" s="114"/>
      <c r="K5" s="114"/>
      <c r="L5" s="114"/>
      <c r="M5" s="114"/>
      <c r="N5" s="114"/>
      <c r="O5" s="114"/>
      <c r="P5" s="114"/>
      <c r="Q5" s="8"/>
      <c r="R5" s="8"/>
      <c r="S5" s="8"/>
      <c r="T5" s="8"/>
      <c r="U5" s="9"/>
    </row>
    <row r="6" spans="1:21" s="10" customFormat="1" ht="18.75" x14ac:dyDescent="0.2">
      <c r="A6" s="86" t="s">
        <v>70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"/>
      <c r="R6" s="11"/>
      <c r="S6" s="11"/>
      <c r="T6" s="11"/>
      <c r="U6" s="9"/>
    </row>
    <row r="7" spans="1:21" s="10" customFormat="1" ht="0.75" customHeight="1" x14ac:dyDescent="0.25">
      <c r="A7" s="13"/>
      <c r="B7" s="12"/>
      <c r="C7" s="69"/>
      <c r="D7" s="88"/>
      <c r="E7" s="88"/>
      <c r="F7" s="88"/>
      <c r="G7" s="88"/>
      <c r="H7" s="88"/>
      <c r="I7" s="88"/>
      <c r="J7" s="88"/>
      <c r="K7" s="88"/>
      <c r="L7" s="88"/>
      <c r="M7" s="88"/>
      <c r="N7" s="116"/>
      <c r="P7" s="13"/>
      <c r="Q7" s="13"/>
      <c r="R7" s="13"/>
      <c r="S7" s="13"/>
      <c r="T7" s="14"/>
      <c r="U7" s="15"/>
    </row>
    <row r="8" spans="1:21" s="10" customFormat="1" ht="13.5" hidden="1" x14ac:dyDescent="0.25">
      <c r="A8" s="13"/>
      <c r="B8" s="87"/>
      <c r="C8" s="117"/>
      <c r="D8" s="118"/>
      <c r="E8" s="116"/>
      <c r="F8" s="116"/>
      <c r="G8" s="116"/>
      <c r="H8" s="116"/>
      <c r="I8" s="116"/>
      <c r="J8" s="119"/>
      <c r="K8" s="120"/>
      <c r="M8" s="85"/>
      <c r="P8" s="121"/>
      <c r="Q8" s="15"/>
      <c r="R8" s="15"/>
      <c r="S8" s="15"/>
      <c r="T8" s="15"/>
      <c r="U8" s="15"/>
    </row>
    <row r="9" spans="1:21" s="10" customFormat="1" ht="15.75" x14ac:dyDescent="0.25">
      <c r="A9" s="17"/>
      <c r="B9" s="122" t="s">
        <v>14</v>
      </c>
      <c r="C9" s="119"/>
      <c r="D9" s="123"/>
      <c r="E9" s="124"/>
      <c r="F9" s="124"/>
      <c r="G9" s="124"/>
      <c r="H9" s="124"/>
      <c r="I9" s="124"/>
      <c r="J9" s="119"/>
      <c r="K9" s="118"/>
      <c r="L9" s="125"/>
      <c r="M9" s="125"/>
      <c r="N9" s="125"/>
      <c r="O9" s="125"/>
      <c r="P9" s="85"/>
      <c r="Q9" s="18"/>
      <c r="R9" s="19"/>
      <c r="S9" s="18"/>
      <c r="T9" s="15"/>
      <c r="U9" s="15"/>
    </row>
    <row r="10" spans="1:21" ht="15" customHeight="1" x14ac:dyDescent="0.25">
      <c r="A10" s="17"/>
      <c r="B10" s="85"/>
      <c r="C10" s="119"/>
      <c r="D10" s="126"/>
      <c r="E10" s="127"/>
      <c r="F10" s="127"/>
      <c r="G10" s="127"/>
      <c r="H10" s="127"/>
      <c r="I10" s="127"/>
      <c r="J10" s="119"/>
      <c r="K10" s="128"/>
      <c r="L10" s="69"/>
      <c r="M10" s="69"/>
      <c r="N10" s="129"/>
      <c r="O10" s="130"/>
      <c r="P10" s="131"/>
      <c r="Q10" s="18"/>
      <c r="R10" s="18"/>
      <c r="S10" s="19"/>
      <c r="T10" s="18"/>
      <c r="U10" s="15"/>
    </row>
    <row r="11" spans="1:21" ht="12.75" customHeight="1" x14ac:dyDescent="0.2">
      <c r="A11" s="93" t="s">
        <v>3</v>
      </c>
      <c r="B11" s="93" t="s">
        <v>4</v>
      </c>
      <c r="C11" s="93" t="s">
        <v>5</v>
      </c>
      <c r="D11" s="95" t="s">
        <v>17</v>
      </c>
      <c r="E11" s="95"/>
      <c r="F11" s="95"/>
      <c r="G11" s="95"/>
      <c r="H11" s="96"/>
      <c r="I11" s="96"/>
      <c r="J11" s="100" t="s">
        <v>18</v>
      </c>
      <c r="K11" s="101"/>
      <c r="L11" s="101"/>
      <c r="M11" s="102"/>
      <c r="N11" s="103" t="s">
        <v>6</v>
      </c>
      <c r="O11" s="93" t="s">
        <v>7</v>
      </c>
      <c r="P11" s="93" t="s">
        <v>15</v>
      </c>
    </row>
    <row r="12" spans="1:21" x14ac:dyDescent="0.2">
      <c r="A12" s="93"/>
      <c r="B12" s="93"/>
      <c r="C12" s="93"/>
      <c r="D12" s="97">
        <v>1</v>
      </c>
      <c r="E12" s="97"/>
      <c r="F12" s="97">
        <v>2</v>
      </c>
      <c r="G12" s="97"/>
      <c r="H12" s="97">
        <v>3</v>
      </c>
      <c r="I12" s="97"/>
      <c r="J12" s="97">
        <v>4</v>
      </c>
      <c r="K12" s="97"/>
      <c r="L12" s="97">
        <v>5</v>
      </c>
      <c r="M12" s="97"/>
      <c r="N12" s="104"/>
      <c r="O12" s="94"/>
      <c r="P12" s="94"/>
    </row>
    <row r="13" spans="1:21" ht="21.75" customHeight="1" x14ac:dyDescent="0.2">
      <c r="A13" s="94"/>
      <c r="B13" s="94"/>
      <c r="C13" s="94"/>
      <c r="D13" s="21" t="s">
        <v>8</v>
      </c>
      <c r="E13" s="22" t="s">
        <v>9</v>
      </c>
      <c r="F13" s="21" t="s">
        <v>8</v>
      </c>
      <c r="G13" s="22" t="s">
        <v>9</v>
      </c>
      <c r="H13" s="21" t="s">
        <v>8</v>
      </c>
      <c r="I13" s="22" t="s">
        <v>9</v>
      </c>
      <c r="J13" s="21" t="s">
        <v>8</v>
      </c>
      <c r="K13" s="22" t="s">
        <v>9</v>
      </c>
      <c r="L13" s="21" t="s">
        <v>8</v>
      </c>
      <c r="M13" s="22" t="s">
        <v>9</v>
      </c>
      <c r="N13" s="104"/>
      <c r="O13" s="94"/>
      <c r="P13" s="94"/>
      <c r="R13" s="1"/>
    </row>
    <row r="14" spans="1:21" ht="117.75" hidden="1" customHeight="1" x14ac:dyDescent="0.2">
      <c r="A14" s="51">
        <v>1</v>
      </c>
      <c r="B14" s="38" t="s">
        <v>10</v>
      </c>
      <c r="C14" s="39" t="s">
        <v>11</v>
      </c>
      <c r="D14" s="40"/>
      <c r="E14" s="41" t="e">
        <f>RANK(D14,$D$14:$D$42,0)</f>
        <v>#N/A</v>
      </c>
      <c r="F14" s="40"/>
      <c r="G14" s="41" t="e">
        <f>RANK(F14,$F$14:$F$42,0)</f>
        <v>#N/A</v>
      </c>
      <c r="H14" s="40"/>
      <c r="I14" s="41" t="e">
        <f>RANK(H14,$H$14:$H$42,0)</f>
        <v>#N/A</v>
      </c>
      <c r="J14" s="40"/>
      <c r="K14" s="41" t="e">
        <f>RANK(J14,$J$14:$J$42,0)</f>
        <v>#N/A</v>
      </c>
      <c r="L14" s="40"/>
      <c r="M14" s="41" t="e">
        <f>RANK(L14,$L$14:$L$42,0)</f>
        <v>#N/A</v>
      </c>
      <c r="N14" s="79" t="e">
        <f t="shared" ref="N14:N22" si="0">E14+G14+I14+K14+M14</f>
        <v>#N/A</v>
      </c>
      <c r="O14" s="42">
        <f t="shared" ref="O14:O22" si="1">D14+F14+H14+J14+L14</f>
        <v>0</v>
      </c>
      <c r="P14" s="43"/>
      <c r="R14" s="1"/>
    </row>
    <row r="15" spans="1:21" ht="85.5" customHeight="1" x14ac:dyDescent="0.2">
      <c r="A15" s="23">
        <v>1</v>
      </c>
      <c r="B15" s="67" t="s">
        <v>36</v>
      </c>
      <c r="C15" s="78" t="s">
        <v>65</v>
      </c>
      <c r="D15" s="53">
        <v>7.8</v>
      </c>
      <c r="E15" s="54">
        <f t="shared" ref="E15:E22" si="2">RANK(D15,$D$15:$D$23,0)</f>
        <v>1</v>
      </c>
      <c r="F15" s="53">
        <v>7.6</v>
      </c>
      <c r="G15" s="54">
        <f t="shared" ref="G15:G22" si="3">RANK(F15,$F$15:$F$23,0)</f>
        <v>1</v>
      </c>
      <c r="H15" s="53">
        <v>7.7</v>
      </c>
      <c r="I15" s="54">
        <f t="shared" ref="I15:I22" si="4">RANK(H15,$H$15:$H$23,0)</f>
        <v>1</v>
      </c>
      <c r="J15" s="53">
        <v>7.8</v>
      </c>
      <c r="K15" s="54">
        <f t="shared" ref="K15:K22" si="5">RANK(J15,$J$15:$J$23,0)</f>
        <v>1</v>
      </c>
      <c r="L15" s="53">
        <v>7.7</v>
      </c>
      <c r="M15" s="54">
        <f t="shared" ref="M15:M22" si="6">RANK(L15,$L$15:$L$23,0)</f>
        <v>1</v>
      </c>
      <c r="N15" s="65">
        <f t="shared" si="0"/>
        <v>5</v>
      </c>
      <c r="O15" s="55">
        <f t="shared" si="1"/>
        <v>38.6</v>
      </c>
      <c r="P15" s="56">
        <v>1</v>
      </c>
    </row>
    <row r="16" spans="1:21" ht="91.5" customHeight="1" x14ac:dyDescent="0.2">
      <c r="A16" s="23">
        <v>2</v>
      </c>
      <c r="B16" s="67" t="s">
        <v>38</v>
      </c>
      <c r="C16" s="77" t="s">
        <v>39</v>
      </c>
      <c r="D16" s="53">
        <v>7.5</v>
      </c>
      <c r="E16" s="54">
        <f t="shared" si="2"/>
        <v>2</v>
      </c>
      <c r="F16" s="53">
        <v>7.5</v>
      </c>
      <c r="G16" s="54">
        <f t="shared" si="3"/>
        <v>2</v>
      </c>
      <c r="H16" s="53">
        <v>7.1</v>
      </c>
      <c r="I16" s="54">
        <f t="shared" si="4"/>
        <v>4</v>
      </c>
      <c r="J16" s="53">
        <v>7.4</v>
      </c>
      <c r="K16" s="54">
        <f t="shared" si="5"/>
        <v>3</v>
      </c>
      <c r="L16" s="53">
        <v>7.6</v>
      </c>
      <c r="M16" s="54">
        <f t="shared" si="6"/>
        <v>2</v>
      </c>
      <c r="N16" s="65">
        <f t="shared" si="0"/>
        <v>13</v>
      </c>
      <c r="O16" s="55">
        <f t="shared" si="1"/>
        <v>37.1</v>
      </c>
      <c r="P16" s="56">
        <v>2</v>
      </c>
    </row>
    <row r="17" spans="1:20" ht="93" customHeight="1" x14ac:dyDescent="0.2">
      <c r="A17" s="23">
        <v>3</v>
      </c>
      <c r="B17" s="67" t="s">
        <v>37</v>
      </c>
      <c r="C17" s="77" t="s">
        <v>28</v>
      </c>
      <c r="D17" s="53">
        <v>7.4</v>
      </c>
      <c r="E17" s="54">
        <f t="shared" si="2"/>
        <v>3</v>
      </c>
      <c r="F17" s="53">
        <v>7</v>
      </c>
      <c r="G17" s="54">
        <f t="shared" si="3"/>
        <v>4</v>
      </c>
      <c r="H17" s="53">
        <v>7.4</v>
      </c>
      <c r="I17" s="54">
        <f t="shared" si="4"/>
        <v>2</v>
      </c>
      <c r="J17" s="53">
        <v>7.6</v>
      </c>
      <c r="K17" s="54">
        <f t="shared" si="5"/>
        <v>2</v>
      </c>
      <c r="L17" s="53">
        <v>7.4</v>
      </c>
      <c r="M17" s="54">
        <f t="shared" si="6"/>
        <v>3</v>
      </c>
      <c r="N17" s="65">
        <f t="shared" si="0"/>
        <v>14</v>
      </c>
      <c r="O17" s="55">
        <f t="shared" si="1"/>
        <v>36.799999999999997</v>
      </c>
      <c r="P17" s="56">
        <v>3</v>
      </c>
    </row>
    <row r="18" spans="1:20" ht="120.75" customHeight="1" x14ac:dyDescent="0.2">
      <c r="A18" s="23">
        <v>4</v>
      </c>
      <c r="B18" s="67" t="s">
        <v>40</v>
      </c>
      <c r="C18" s="77" t="s">
        <v>33</v>
      </c>
      <c r="D18" s="53">
        <v>6.7</v>
      </c>
      <c r="E18" s="54">
        <f t="shared" si="2"/>
        <v>5</v>
      </c>
      <c r="F18" s="53">
        <v>6.8</v>
      </c>
      <c r="G18" s="54">
        <f t="shared" si="3"/>
        <v>6</v>
      </c>
      <c r="H18" s="53">
        <v>6.9</v>
      </c>
      <c r="I18" s="54">
        <f t="shared" si="4"/>
        <v>6</v>
      </c>
      <c r="J18" s="53">
        <v>6.9</v>
      </c>
      <c r="K18" s="54">
        <f t="shared" si="5"/>
        <v>5</v>
      </c>
      <c r="L18" s="53">
        <v>6.7</v>
      </c>
      <c r="M18" s="54">
        <f t="shared" si="6"/>
        <v>5</v>
      </c>
      <c r="N18" s="65">
        <f t="shared" si="0"/>
        <v>27</v>
      </c>
      <c r="O18" s="55">
        <f t="shared" si="1"/>
        <v>34</v>
      </c>
      <c r="P18" s="56">
        <v>5</v>
      </c>
    </row>
    <row r="19" spans="1:20" ht="78" customHeight="1" x14ac:dyDescent="0.2">
      <c r="A19" s="23">
        <v>5</v>
      </c>
      <c r="B19" s="67" t="s">
        <v>45</v>
      </c>
      <c r="C19" s="77" t="s">
        <v>46</v>
      </c>
      <c r="D19" s="53">
        <v>7.1</v>
      </c>
      <c r="E19" s="54">
        <f t="shared" si="2"/>
        <v>4</v>
      </c>
      <c r="F19" s="53">
        <v>6.6</v>
      </c>
      <c r="G19" s="54">
        <f t="shared" si="3"/>
        <v>8</v>
      </c>
      <c r="H19" s="53">
        <v>6.7</v>
      </c>
      <c r="I19" s="54">
        <f t="shared" si="4"/>
        <v>8</v>
      </c>
      <c r="J19" s="53">
        <v>7.2</v>
      </c>
      <c r="K19" s="54">
        <f t="shared" si="5"/>
        <v>4</v>
      </c>
      <c r="L19" s="53">
        <v>7.2</v>
      </c>
      <c r="M19" s="54">
        <f t="shared" si="6"/>
        <v>4</v>
      </c>
      <c r="N19" s="65">
        <f t="shared" si="0"/>
        <v>28</v>
      </c>
      <c r="O19" s="55">
        <f t="shared" si="1"/>
        <v>34.799999999999997</v>
      </c>
      <c r="P19" s="56">
        <v>4</v>
      </c>
    </row>
    <row r="20" spans="1:20" ht="62.25" customHeight="1" x14ac:dyDescent="0.2">
      <c r="A20" s="23">
        <v>6</v>
      </c>
      <c r="B20" s="67" t="s">
        <v>43</v>
      </c>
      <c r="C20" s="77" t="s">
        <v>44</v>
      </c>
      <c r="D20" s="71">
        <v>6.6</v>
      </c>
      <c r="E20" s="54">
        <f t="shared" si="2"/>
        <v>6</v>
      </c>
      <c r="F20" s="71">
        <v>6.7</v>
      </c>
      <c r="G20" s="54">
        <f t="shared" si="3"/>
        <v>7</v>
      </c>
      <c r="H20" s="71">
        <v>7</v>
      </c>
      <c r="I20" s="54">
        <f t="shared" si="4"/>
        <v>5</v>
      </c>
      <c r="J20" s="71">
        <v>6.8</v>
      </c>
      <c r="K20" s="54">
        <f t="shared" si="5"/>
        <v>6</v>
      </c>
      <c r="L20" s="71">
        <v>6.6</v>
      </c>
      <c r="M20" s="54">
        <f t="shared" si="6"/>
        <v>6</v>
      </c>
      <c r="N20" s="80">
        <f t="shared" si="0"/>
        <v>30</v>
      </c>
      <c r="O20" s="71">
        <f t="shared" si="1"/>
        <v>33.700000000000003</v>
      </c>
      <c r="P20" s="72">
        <v>6</v>
      </c>
    </row>
    <row r="21" spans="1:20" ht="105" customHeight="1" x14ac:dyDescent="0.2">
      <c r="A21" s="23">
        <v>7</v>
      </c>
      <c r="B21" s="67" t="s">
        <v>41</v>
      </c>
      <c r="C21" s="77" t="s">
        <v>42</v>
      </c>
      <c r="D21" s="53">
        <v>6.5</v>
      </c>
      <c r="E21" s="54">
        <f t="shared" si="2"/>
        <v>7</v>
      </c>
      <c r="F21" s="53">
        <v>6.9</v>
      </c>
      <c r="G21" s="54">
        <f t="shared" si="3"/>
        <v>5</v>
      </c>
      <c r="H21" s="53">
        <v>7.2</v>
      </c>
      <c r="I21" s="54">
        <f t="shared" si="4"/>
        <v>3</v>
      </c>
      <c r="J21" s="53">
        <v>6.7</v>
      </c>
      <c r="K21" s="54">
        <f t="shared" si="5"/>
        <v>7</v>
      </c>
      <c r="L21" s="53">
        <v>6.5</v>
      </c>
      <c r="M21" s="54">
        <f t="shared" si="6"/>
        <v>7</v>
      </c>
      <c r="N21" s="65">
        <f t="shared" si="0"/>
        <v>29</v>
      </c>
      <c r="O21" s="55">
        <f t="shared" si="1"/>
        <v>33.799999999999997</v>
      </c>
      <c r="P21" s="56">
        <v>7</v>
      </c>
    </row>
    <row r="22" spans="1:20" ht="107.25" customHeight="1" x14ac:dyDescent="0.2">
      <c r="A22" s="23">
        <v>8</v>
      </c>
      <c r="B22" s="67" t="s">
        <v>47</v>
      </c>
      <c r="C22" s="77" t="s">
        <v>48</v>
      </c>
      <c r="D22" s="53">
        <v>6</v>
      </c>
      <c r="E22" s="54">
        <f t="shared" si="2"/>
        <v>8</v>
      </c>
      <c r="F22" s="53">
        <v>7.1</v>
      </c>
      <c r="G22" s="54">
        <f t="shared" si="3"/>
        <v>3</v>
      </c>
      <c r="H22" s="53">
        <v>6.8</v>
      </c>
      <c r="I22" s="54">
        <f t="shared" si="4"/>
        <v>7</v>
      </c>
      <c r="J22" s="53">
        <v>6</v>
      </c>
      <c r="K22" s="54">
        <f t="shared" si="5"/>
        <v>8</v>
      </c>
      <c r="L22" s="53">
        <v>6</v>
      </c>
      <c r="M22" s="54">
        <f t="shared" si="6"/>
        <v>8</v>
      </c>
      <c r="N22" s="65">
        <f t="shared" si="0"/>
        <v>34</v>
      </c>
      <c r="O22" s="55">
        <f t="shared" si="1"/>
        <v>31.9</v>
      </c>
      <c r="P22" s="56">
        <v>8</v>
      </c>
    </row>
    <row r="23" spans="1:20" ht="15" customHeight="1" x14ac:dyDescent="0.25">
      <c r="A23" s="57"/>
      <c r="B23" s="5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20" x14ac:dyDescent="0.2">
      <c r="A24" s="57"/>
      <c r="B24" s="48" t="s">
        <v>12</v>
      </c>
      <c r="C24" s="48"/>
      <c r="D24" s="59"/>
      <c r="E24" s="27"/>
      <c r="F24" s="27"/>
      <c r="G24" s="84" t="s">
        <v>69</v>
      </c>
      <c r="H24" s="27"/>
      <c r="I24" s="45"/>
      <c r="L24" s="47"/>
      <c r="M24" s="47"/>
      <c r="N24" s="47"/>
      <c r="O24" s="47"/>
      <c r="P24" s="47"/>
      <c r="Q24" s="50"/>
      <c r="R24" s="30"/>
      <c r="S24" s="31"/>
      <c r="T24" s="32"/>
    </row>
    <row r="25" spans="1:20" ht="4.5" customHeight="1" x14ac:dyDescent="0.2">
      <c r="A25" s="57"/>
      <c r="B25" s="57"/>
      <c r="C25" s="57"/>
      <c r="D25" s="57"/>
      <c r="E25" s="57"/>
      <c r="F25" s="57"/>
      <c r="H25" s="57"/>
      <c r="I25" s="57"/>
      <c r="L25" s="60"/>
      <c r="M25" s="60"/>
      <c r="N25" s="60"/>
      <c r="O25" s="60"/>
      <c r="P25" s="60"/>
      <c r="Q25" s="28"/>
      <c r="R25" s="30"/>
      <c r="S25" s="31"/>
      <c r="T25" s="32"/>
    </row>
    <row r="26" spans="1:20" ht="46.5" customHeight="1" x14ac:dyDescent="0.2">
      <c r="A26" s="57"/>
      <c r="B26" s="57" t="s">
        <v>13</v>
      </c>
      <c r="C26" s="57"/>
      <c r="D26" s="62"/>
      <c r="E26" s="63"/>
      <c r="F26" s="63"/>
      <c r="G26" s="60" t="s">
        <v>63</v>
      </c>
      <c r="H26" s="60"/>
      <c r="I26" s="60"/>
      <c r="L26" s="60"/>
      <c r="M26" s="57"/>
      <c r="N26" s="57"/>
      <c r="O26" s="57"/>
      <c r="P26" s="60"/>
      <c r="Q26" s="29"/>
      <c r="R26" s="30"/>
      <c r="S26" s="31"/>
      <c r="T26" s="32"/>
    </row>
    <row r="27" spans="1:20" ht="27.75" customHeight="1" x14ac:dyDescent="0.2">
      <c r="A27" s="24"/>
      <c r="B27" s="24"/>
      <c r="C27" s="24"/>
      <c r="D27" s="24"/>
      <c r="E27" s="24"/>
      <c r="F27" s="35"/>
      <c r="G27" s="24"/>
      <c r="H27" s="24"/>
      <c r="I27" s="24"/>
      <c r="J27" s="24"/>
      <c r="L27" s="24"/>
      <c r="M27" s="24"/>
      <c r="N27" s="24"/>
      <c r="O27" s="24"/>
      <c r="P27" s="24"/>
    </row>
  </sheetData>
  <mergeCells count="27">
    <mergeCell ref="D10:I10"/>
    <mergeCell ref="P11:P13"/>
    <mergeCell ref="O11:O13"/>
    <mergeCell ref="L12:M12"/>
    <mergeCell ref="J11:M11"/>
    <mergeCell ref="N11:N13"/>
    <mergeCell ref="J12:K12"/>
    <mergeCell ref="A11:A13"/>
    <mergeCell ref="D11:I11"/>
    <mergeCell ref="F12:G12"/>
    <mergeCell ref="H12:I12"/>
    <mergeCell ref="C11:C13"/>
    <mergeCell ref="B11:B13"/>
    <mergeCell ref="D12:E12"/>
    <mergeCell ref="A1:P1"/>
    <mergeCell ref="A2:P2"/>
    <mergeCell ref="A4:P4"/>
    <mergeCell ref="A5:B5"/>
    <mergeCell ref="A3:P3"/>
    <mergeCell ref="I5:P5"/>
    <mergeCell ref="A6:P6"/>
    <mergeCell ref="B8:C8"/>
    <mergeCell ref="K9:O9"/>
    <mergeCell ref="D8:I8"/>
    <mergeCell ref="D9:I9"/>
    <mergeCell ref="D7:I7"/>
    <mergeCell ref="J7:N7"/>
  </mergeCells>
  <phoneticPr fontId="1" type="noConversion"/>
  <printOptions horizontalCentered="1"/>
  <pageMargins left="0.15748031496062992" right="0.23622047244094491" top="0.27" bottom="0.12" header="0.19" footer="0.18"/>
  <pageSetup paperSize="9" scale="95" orientation="portrait" horizontalDpi="360" verticalDpi="360" r:id="rId1"/>
  <headerFooter alignWithMargins="0">
    <oddFooter>&amp;C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SheetLayoutView="100" workbookViewId="0">
      <selection activeCell="U15" sqref="U15"/>
    </sheetView>
  </sheetViews>
  <sheetFormatPr defaultRowHeight="12.75" x14ac:dyDescent="0.2"/>
  <cols>
    <col min="1" max="1" width="3.7109375" customWidth="1"/>
    <col min="2" max="2" width="17.28515625" customWidth="1"/>
    <col min="3" max="3" width="13.28515625" customWidth="1"/>
    <col min="4" max="13" width="5.85546875" customWidth="1"/>
    <col min="14" max="14" width="0.140625" customWidth="1"/>
    <col min="15" max="15" width="2" hidden="1" customWidth="1"/>
    <col min="16" max="16" width="6.85546875" customWidth="1"/>
    <col min="17" max="17" width="6" customWidth="1"/>
  </cols>
  <sheetData>
    <row r="1" spans="1:21" s="4" customFormat="1" ht="15.75" x14ac:dyDescent="0.25">
      <c r="A1" s="89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2"/>
      <c r="R1" s="2"/>
      <c r="S1" s="2"/>
      <c r="T1" s="2"/>
      <c r="U1" s="3"/>
    </row>
    <row r="2" spans="1:21" s="7" customFormat="1" ht="15.75" customHeight="1" x14ac:dyDescent="0.3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5"/>
      <c r="R2" s="5"/>
      <c r="S2" s="5"/>
      <c r="T2" s="5"/>
      <c r="U2" s="6"/>
    </row>
    <row r="3" spans="1:21" s="7" customFormat="1" ht="26.25" customHeight="1" x14ac:dyDescent="0.3">
      <c r="A3" s="112" t="s">
        <v>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5"/>
      <c r="R3" s="5"/>
      <c r="S3" s="5"/>
      <c r="T3" s="5"/>
      <c r="U3" s="6"/>
    </row>
    <row r="4" spans="1:21" s="10" customFormat="1" ht="36" customHeight="1" x14ac:dyDescent="0.35">
      <c r="A4" s="112" t="s">
        <v>71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8"/>
      <c r="R4" s="8"/>
      <c r="S4" s="8"/>
      <c r="T4" s="8"/>
      <c r="U4" s="9"/>
    </row>
    <row r="5" spans="1:21" s="10" customFormat="1" x14ac:dyDescent="0.2">
      <c r="A5" s="91" t="s">
        <v>23</v>
      </c>
      <c r="B5" s="92"/>
      <c r="C5" s="13"/>
      <c r="I5" s="92" t="s">
        <v>24</v>
      </c>
      <c r="J5" s="114"/>
      <c r="K5" s="114"/>
      <c r="L5" s="114"/>
      <c r="M5" s="114"/>
      <c r="N5" s="114"/>
      <c r="O5" s="114"/>
      <c r="P5" s="114"/>
      <c r="Q5" s="11"/>
      <c r="R5" s="11"/>
      <c r="S5" s="11"/>
      <c r="T5" s="11"/>
      <c r="U5" s="9"/>
    </row>
    <row r="6" spans="1:21" s="10" customFormat="1" ht="18" customHeight="1" x14ac:dyDescent="0.2">
      <c r="A6" s="86" t="s">
        <v>72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"/>
      <c r="R6" s="11"/>
      <c r="S6" s="11"/>
      <c r="T6" s="11"/>
      <c r="U6" s="9"/>
    </row>
    <row r="7" spans="1:21" s="10" customFormat="1" ht="0.75" hidden="1" customHeight="1" x14ac:dyDescent="0.25">
      <c r="A7" s="13"/>
      <c r="B7" s="12"/>
      <c r="C7" s="69"/>
      <c r="D7" s="88"/>
      <c r="E7" s="88"/>
      <c r="F7" s="88"/>
      <c r="G7" s="88"/>
      <c r="H7" s="88"/>
      <c r="I7" s="88"/>
      <c r="J7" s="88"/>
      <c r="K7" s="88"/>
      <c r="L7" s="88"/>
      <c r="M7" s="88"/>
      <c r="N7" s="132"/>
      <c r="P7" s="13"/>
      <c r="Q7" s="13"/>
      <c r="R7" s="13"/>
      <c r="S7" s="13"/>
      <c r="T7" s="14"/>
      <c r="U7" s="15"/>
    </row>
    <row r="8" spans="1:21" s="10" customFormat="1" ht="13.5" hidden="1" x14ac:dyDescent="0.25">
      <c r="A8" s="13"/>
      <c r="B8" s="87"/>
      <c r="C8" s="117"/>
      <c r="D8" s="118"/>
      <c r="E8" s="116"/>
      <c r="F8" s="116"/>
      <c r="G8" s="116"/>
      <c r="H8" s="116"/>
      <c r="I8" s="116"/>
      <c r="J8" s="119"/>
      <c r="K8" s="120"/>
      <c r="M8" s="85"/>
      <c r="P8" s="121"/>
      <c r="Q8" s="15"/>
      <c r="R8" s="15"/>
      <c r="S8" s="15"/>
      <c r="T8" s="15"/>
      <c r="U8" s="15"/>
    </row>
    <row r="9" spans="1:21" s="10" customFormat="1" ht="15.75" x14ac:dyDescent="0.25">
      <c r="A9" s="17"/>
      <c r="B9" s="122" t="s">
        <v>14</v>
      </c>
      <c r="C9" s="119"/>
      <c r="D9" s="123"/>
      <c r="E9" s="124"/>
      <c r="F9" s="124"/>
      <c r="G9" s="124"/>
      <c r="H9" s="124"/>
      <c r="I9" s="124"/>
      <c r="J9" s="119"/>
      <c r="K9" s="118"/>
      <c r="L9" s="125"/>
      <c r="M9" s="125"/>
      <c r="N9" s="125"/>
      <c r="O9" s="125"/>
      <c r="P9" s="85"/>
      <c r="Q9" s="18"/>
      <c r="R9" s="19"/>
      <c r="S9" s="18"/>
      <c r="T9" s="15"/>
      <c r="U9" s="15"/>
    </row>
    <row r="10" spans="1:21" ht="15" customHeight="1" x14ac:dyDescent="0.25">
      <c r="A10" s="17"/>
      <c r="B10" s="20"/>
      <c r="C10" s="16"/>
      <c r="D10" s="98"/>
      <c r="E10" s="99"/>
      <c r="F10" s="99"/>
      <c r="G10" s="99"/>
      <c r="H10" s="99"/>
      <c r="I10" s="99"/>
      <c r="J10" s="16"/>
      <c r="K10" s="68"/>
      <c r="L10" s="69"/>
      <c r="M10" s="69"/>
      <c r="N10" s="70"/>
      <c r="O10" s="44"/>
      <c r="P10" s="49"/>
      <c r="Q10" s="18"/>
      <c r="R10" s="18"/>
      <c r="S10" s="19"/>
      <c r="T10" s="18"/>
      <c r="U10" s="15"/>
    </row>
    <row r="11" spans="1:21" ht="12.75" customHeight="1" x14ac:dyDescent="0.2">
      <c r="A11" s="93" t="s">
        <v>3</v>
      </c>
      <c r="B11" s="93" t="s">
        <v>4</v>
      </c>
      <c r="C11" s="93" t="s">
        <v>5</v>
      </c>
      <c r="D11" s="95" t="s">
        <v>17</v>
      </c>
      <c r="E11" s="95"/>
      <c r="F11" s="95"/>
      <c r="G11" s="95"/>
      <c r="H11" s="96"/>
      <c r="I11" s="96"/>
      <c r="J11" s="100" t="s">
        <v>18</v>
      </c>
      <c r="K11" s="101"/>
      <c r="L11" s="101"/>
      <c r="M11" s="102"/>
      <c r="N11" s="103" t="s">
        <v>6</v>
      </c>
      <c r="O11" s="93" t="s">
        <v>7</v>
      </c>
      <c r="P11" s="93" t="s">
        <v>15</v>
      </c>
    </row>
    <row r="12" spans="1:21" x14ac:dyDescent="0.2">
      <c r="A12" s="93"/>
      <c r="B12" s="93"/>
      <c r="C12" s="93"/>
      <c r="D12" s="97">
        <v>1</v>
      </c>
      <c r="E12" s="97"/>
      <c r="F12" s="97">
        <v>2</v>
      </c>
      <c r="G12" s="97"/>
      <c r="H12" s="97">
        <v>3</v>
      </c>
      <c r="I12" s="97"/>
      <c r="J12" s="97">
        <v>4</v>
      </c>
      <c r="K12" s="97"/>
      <c r="L12" s="97">
        <v>5</v>
      </c>
      <c r="M12" s="97"/>
      <c r="N12" s="104"/>
      <c r="O12" s="94"/>
      <c r="P12" s="94"/>
    </row>
    <row r="13" spans="1:21" ht="21.75" customHeight="1" x14ac:dyDescent="0.2">
      <c r="A13" s="94"/>
      <c r="B13" s="94"/>
      <c r="C13" s="94"/>
      <c r="D13" s="21" t="s">
        <v>8</v>
      </c>
      <c r="E13" s="22" t="s">
        <v>9</v>
      </c>
      <c r="F13" s="21" t="s">
        <v>8</v>
      </c>
      <c r="G13" s="22" t="s">
        <v>9</v>
      </c>
      <c r="H13" s="21" t="s">
        <v>8</v>
      </c>
      <c r="I13" s="22" t="s">
        <v>9</v>
      </c>
      <c r="J13" s="21" t="s">
        <v>8</v>
      </c>
      <c r="K13" s="22" t="s">
        <v>9</v>
      </c>
      <c r="L13" s="21" t="s">
        <v>8</v>
      </c>
      <c r="M13" s="22" t="s">
        <v>9</v>
      </c>
      <c r="N13" s="104"/>
      <c r="O13" s="94"/>
      <c r="P13" s="94"/>
      <c r="R13" s="1"/>
    </row>
    <row r="14" spans="1:21" ht="117.75" hidden="1" customHeight="1" x14ac:dyDescent="0.2">
      <c r="A14" s="51">
        <v>1</v>
      </c>
      <c r="B14" s="38" t="s">
        <v>10</v>
      </c>
      <c r="C14" s="39" t="s">
        <v>11</v>
      </c>
      <c r="D14" s="40"/>
      <c r="E14" s="41" t="e">
        <f>RANK(D14,$D$14:$D$40,0)</f>
        <v>#N/A</v>
      </c>
      <c r="F14" s="40"/>
      <c r="G14" s="41" t="e">
        <f>RANK(F14,$F$14:$F$40,0)</f>
        <v>#N/A</v>
      </c>
      <c r="H14" s="40"/>
      <c r="I14" s="41" t="e">
        <f>RANK(H14,$H$14:$H$39,0)</f>
        <v>#N/A</v>
      </c>
      <c r="J14" s="40"/>
      <c r="K14" s="41" t="e">
        <f>RANK(J14,$J$14:$J$40,0)</f>
        <v>#N/A</v>
      </c>
      <c r="L14" s="40"/>
      <c r="M14" s="41" t="e">
        <f>RANK(L14,$L$14:$L$40,0)</f>
        <v>#N/A</v>
      </c>
      <c r="N14" s="52" t="e">
        <f t="shared" ref="N14:N20" si="0">E14+G14+I14+K14+M14</f>
        <v>#N/A</v>
      </c>
      <c r="O14" s="42">
        <f t="shared" ref="O14:O20" si="1">D14+F14+H14+J14+L14</f>
        <v>0</v>
      </c>
      <c r="P14" s="43"/>
      <c r="R14" s="1"/>
    </row>
    <row r="15" spans="1:21" ht="117.75" customHeight="1" x14ac:dyDescent="0.2">
      <c r="A15" s="23">
        <v>1</v>
      </c>
      <c r="B15" s="81" t="s">
        <v>25</v>
      </c>
      <c r="C15" s="82" t="s">
        <v>26</v>
      </c>
      <c r="D15" s="53">
        <v>7.5</v>
      </c>
      <c r="E15" s="54">
        <f t="shared" ref="E15:E20" si="2">RANK(D15,$D$15:$D$21,0)</f>
        <v>1</v>
      </c>
      <c r="F15" s="53">
        <v>7.6</v>
      </c>
      <c r="G15" s="54">
        <f t="shared" ref="G15:G20" si="3">RANK(F15,$F$15:$F$21,0)</f>
        <v>1</v>
      </c>
      <c r="H15" s="53">
        <v>7.3</v>
      </c>
      <c r="I15" s="54">
        <f t="shared" ref="I15:I20" si="4">RANK(H15,$H$15:$H$21,0)</f>
        <v>1</v>
      </c>
      <c r="J15" s="53">
        <v>7.4</v>
      </c>
      <c r="K15" s="54">
        <f t="shared" ref="K15:K20" si="5">RANK(J15,$J$15:$J$21,0)</f>
        <v>1</v>
      </c>
      <c r="L15" s="53">
        <v>7.4</v>
      </c>
      <c r="M15" s="54">
        <f t="shared" ref="M15:M20" si="6">RANK(L15,$L$15:$L$21,0)</f>
        <v>1</v>
      </c>
      <c r="N15" s="65">
        <f t="shared" si="0"/>
        <v>5</v>
      </c>
      <c r="O15" s="55">
        <f t="shared" si="1"/>
        <v>37.199999999999996</v>
      </c>
      <c r="P15" s="56">
        <v>1</v>
      </c>
    </row>
    <row r="16" spans="1:21" ht="96" customHeight="1" x14ac:dyDescent="0.2">
      <c r="A16" s="23">
        <v>2</v>
      </c>
      <c r="B16" s="81" t="s">
        <v>27</v>
      </c>
      <c r="C16" s="82" t="s">
        <v>28</v>
      </c>
      <c r="D16" s="53">
        <v>7.1</v>
      </c>
      <c r="E16" s="54">
        <f t="shared" si="2"/>
        <v>2</v>
      </c>
      <c r="F16" s="53">
        <v>7.2</v>
      </c>
      <c r="G16" s="54">
        <f t="shared" si="3"/>
        <v>2</v>
      </c>
      <c r="H16" s="53">
        <v>7.1</v>
      </c>
      <c r="I16" s="54">
        <f t="shared" si="4"/>
        <v>2</v>
      </c>
      <c r="J16" s="53">
        <v>7.3</v>
      </c>
      <c r="K16" s="54">
        <f t="shared" si="5"/>
        <v>2</v>
      </c>
      <c r="L16" s="53">
        <v>7.1</v>
      </c>
      <c r="M16" s="54">
        <f t="shared" si="6"/>
        <v>2</v>
      </c>
      <c r="N16" s="65">
        <f t="shared" si="0"/>
        <v>10</v>
      </c>
      <c r="O16" s="55">
        <f t="shared" si="1"/>
        <v>35.799999999999997</v>
      </c>
      <c r="P16" s="56">
        <v>2</v>
      </c>
    </row>
    <row r="17" spans="1:20" ht="73.5" customHeight="1" x14ac:dyDescent="0.2">
      <c r="A17" s="23">
        <v>3</v>
      </c>
      <c r="B17" s="81" t="s">
        <v>29</v>
      </c>
      <c r="C17" s="82" t="s">
        <v>30</v>
      </c>
      <c r="D17" s="53">
        <v>6.9</v>
      </c>
      <c r="E17" s="54">
        <f t="shared" si="2"/>
        <v>3</v>
      </c>
      <c r="F17" s="53">
        <v>6.8</v>
      </c>
      <c r="G17" s="54">
        <f t="shared" si="3"/>
        <v>3</v>
      </c>
      <c r="H17" s="53">
        <v>6.7</v>
      </c>
      <c r="I17" s="54">
        <f t="shared" si="4"/>
        <v>4</v>
      </c>
      <c r="J17" s="53">
        <v>6.8</v>
      </c>
      <c r="K17" s="54">
        <f t="shared" si="5"/>
        <v>3</v>
      </c>
      <c r="L17" s="53">
        <v>6.7</v>
      </c>
      <c r="M17" s="54">
        <f t="shared" si="6"/>
        <v>4</v>
      </c>
      <c r="N17" s="65">
        <f t="shared" si="0"/>
        <v>17</v>
      </c>
      <c r="O17" s="55">
        <f t="shared" si="1"/>
        <v>33.9</v>
      </c>
      <c r="P17" s="56">
        <v>3</v>
      </c>
    </row>
    <row r="18" spans="1:20" ht="84" customHeight="1" x14ac:dyDescent="0.2">
      <c r="A18" s="23">
        <v>4</v>
      </c>
      <c r="B18" s="81" t="s">
        <v>31</v>
      </c>
      <c r="C18" s="78" t="s">
        <v>66</v>
      </c>
      <c r="D18" s="53">
        <v>6.8</v>
      </c>
      <c r="E18" s="54">
        <f t="shared" si="2"/>
        <v>4</v>
      </c>
      <c r="F18" s="53">
        <v>6.7</v>
      </c>
      <c r="G18" s="54">
        <f t="shared" si="3"/>
        <v>4</v>
      </c>
      <c r="H18" s="53">
        <v>6.8</v>
      </c>
      <c r="I18" s="54">
        <f t="shared" si="4"/>
        <v>3</v>
      </c>
      <c r="J18" s="53">
        <v>6.7</v>
      </c>
      <c r="K18" s="54">
        <f t="shared" si="5"/>
        <v>4</v>
      </c>
      <c r="L18" s="53">
        <v>6.9</v>
      </c>
      <c r="M18" s="54">
        <f t="shared" si="6"/>
        <v>3</v>
      </c>
      <c r="N18" s="65">
        <f t="shared" si="0"/>
        <v>18</v>
      </c>
      <c r="O18" s="55">
        <f t="shared" si="1"/>
        <v>33.9</v>
      </c>
      <c r="P18" s="56">
        <v>4</v>
      </c>
    </row>
    <row r="19" spans="1:20" ht="100.5" customHeight="1" x14ac:dyDescent="0.2">
      <c r="A19" s="23">
        <v>5</v>
      </c>
      <c r="B19" s="81" t="s">
        <v>32</v>
      </c>
      <c r="C19" s="82" t="s">
        <v>33</v>
      </c>
      <c r="D19" s="53">
        <v>6.4</v>
      </c>
      <c r="E19" s="54">
        <f t="shared" si="2"/>
        <v>6</v>
      </c>
      <c r="F19" s="53">
        <v>6.5</v>
      </c>
      <c r="G19" s="54">
        <f t="shared" si="3"/>
        <v>5</v>
      </c>
      <c r="H19" s="53">
        <v>6.5</v>
      </c>
      <c r="I19" s="54">
        <f t="shared" si="4"/>
        <v>5</v>
      </c>
      <c r="J19" s="53">
        <v>6.5</v>
      </c>
      <c r="K19" s="54">
        <f t="shared" si="5"/>
        <v>5</v>
      </c>
      <c r="L19" s="53">
        <v>6.2</v>
      </c>
      <c r="M19" s="54">
        <f t="shared" si="6"/>
        <v>6</v>
      </c>
      <c r="N19" s="65">
        <f t="shared" si="0"/>
        <v>27</v>
      </c>
      <c r="O19" s="55">
        <f t="shared" si="1"/>
        <v>32.1</v>
      </c>
      <c r="P19" s="56">
        <v>5</v>
      </c>
    </row>
    <row r="20" spans="1:20" ht="88.5" customHeight="1" x14ac:dyDescent="0.2">
      <c r="A20" s="23">
        <v>6</v>
      </c>
      <c r="B20" s="81" t="s">
        <v>34</v>
      </c>
      <c r="C20" s="82" t="s">
        <v>35</v>
      </c>
      <c r="D20" s="53">
        <v>6.6</v>
      </c>
      <c r="E20" s="54">
        <f t="shared" si="2"/>
        <v>5</v>
      </c>
      <c r="F20" s="53">
        <v>6.4</v>
      </c>
      <c r="G20" s="54">
        <f t="shared" si="3"/>
        <v>6</v>
      </c>
      <c r="H20" s="53">
        <v>6.1</v>
      </c>
      <c r="I20" s="54">
        <f t="shared" si="4"/>
        <v>6</v>
      </c>
      <c r="J20" s="53">
        <v>6.3</v>
      </c>
      <c r="K20" s="54">
        <f t="shared" si="5"/>
        <v>6</v>
      </c>
      <c r="L20" s="53">
        <v>6.3</v>
      </c>
      <c r="M20" s="54">
        <f t="shared" si="6"/>
        <v>5</v>
      </c>
      <c r="N20" s="65">
        <f t="shared" si="0"/>
        <v>28</v>
      </c>
      <c r="O20" s="55">
        <f t="shared" si="1"/>
        <v>31.700000000000003</v>
      </c>
      <c r="P20" s="56">
        <v>6</v>
      </c>
    </row>
    <row r="21" spans="1:20" ht="31.5" hidden="1" customHeight="1" x14ac:dyDescent="0.25">
      <c r="A21" s="133"/>
      <c r="B21" s="5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20" ht="20.25" customHeight="1" x14ac:dyDescent="0.2">
      <c r="A22" s="57"/>
      <c r="B22" s="48"/>
      <c r="C22" s="48" t="s">
        <v>12</v>
      </c>
      <c r="D22" s="48"/>
      <c r="E22" s="59"/>
      <c r="F22" s="27"/>
      <c r="G22" s="27"/>
      <c r="H22" s="84" t="s">
        <v>69</v>
      </c>
      <c r="I22" s="27"/>
      <c r="J22" s="45"/>
      <c r="K22" s="47"/>
      <c r="L22" s="47"/>
      <c r="M22" s="47"/>
      <c r="N22" s="47"/>
      <c r="O22" s="47"/>
      <c r="P22" s="61"/>
      <c r="Q22" s="30"/>
      <c r="R22" s="30"/>
      <c r="S22" s="31"/>
      <c r="T22" s="32"/>
    </row>
    <row r="23" spans="1:20" ht="1.5" customHeight="1" x14ac:dyDescent="0.2">
      <c r="A23" s="57"/>
      <c r="B23" s="57"/>
      <c r="C23" s="57"/>
      <c r="D23" s="57"/>
      <c r="E23" s="57"/>
      <c r="F23" s="57"/>
      <c r="G23" s="57"/>
      <c r="I23" s="57"/>
      <c r="J23" s="57"/>
      <c r="K23" s="60"/>
      <c r="L23" s="60"/>
      <c r="M23" s="60"/>
      <c r="N23" s="60"/>
      <c r="O23" s="60"/>
      <c r="P23" s="60"/>
      <c r="Q23" s="30"/>
      <c r="R23" s="30"/>
      <c r="S23" s="31"/>
      <c r="T23" s="32"/>
    </row>
    <row r="24" spans="1:20" ht="54" customHeight="1" x14ac:dyDescent="0.2">
      <c r="A24" s="57"/>
      <c r="B24" s="57"/>
      <c r="C24" s="57" t="s">
        <v>13</v>
      </c>
      <c r="D24" s="57"/>
      <c r="E24" s="62"/>
      <c r="F24" s="63"/>
      <c r="G24" s="63"/>
      <c r="H24" s="60" t="s">
        <v>63</v>
      </c>
      <c r="I24" s="60"/>
      <c r="J24" s="60"/>
      <c r="K24" s="60"/>
      <c r="L24" s="57"/>
      <c r="M24" s="57"/>
      <c r="N24" s="57"/>
      <c r="O24" s="60"/>
      <c r="P24" s="64"/>
      <c r="Q24" s="30"/>
      <c r="R24" s="30"/>
      <c r="S24" s="31"/>
      <c r="T24" s="32"/>
    </row>
    <row r="25" spans="1:20" ht="27.75" customHeight="1" x14ac:dyDescent="0.2">
      <c r="A25" s="24"/>
      <c r="B25" s="24"/>
      <c r="C25" s="24"/>
      <c r="D25" s="24"/>
      <c r="E25" s="24"/>
      <c r="F25" s="35"/>
      <c r="G25" s="24"/>
      <c r="I25" s="24"/>
      <c r="J25" s="24"/>
      <c r="K25" s="24"/>
      <c r="L25" s="24"/>
      <c r="M25" s="24"/>
      <c r="N25" s="24"/>
      <c r="O25" s="24"/>
      <c r="P25" s="24"/>
    </row>
  </sheetData>
  <mergeCells count="27">
    <mergeCell ref="A6:P6"/>
    <mergeCell ref="D8:I8"/>
    <mergeCell ref="D9:I9"/>
    <mergeCell ref="A1:P1"/>
    <mergeCell ref="A2:P2"/>
    <mergeCell ref="A4:P4"/>
    <mergeCell ref="A5:B5"/>
    <mergeCell ref="A3:P3"/>
    <mergeCell ref="I5:P5"/>
    <mergeCell ref="D7:I7"/>
    <mergeCell ref="B8:C8"/>
    <mergeCell ref="P11:P13"/>
    <mergeCell ref="C11:C13"/>
    <mergeCell ref="D12:E12"/>
    <mergeCell ref="N11:N13"/>
    <mergeCell ref="D10:I10"/>
    <mergeCell ref="J12:K12"/>
    <mergeCell ref="H12:I12"/>
    <mergeCell ref="D11:I11"/>
    <mergeCell ref="J11:M11"/>
    <mergeCell ref="A11:A13"/>
    <mergeCell ref="F12:G12"/>
    <mergeCell ref="O11:O13"/>
    <mergeCell ref="B11:B13"/>
    <mergeCell ref="J7:N7"/>
    <mergeCell ref="L12:M12"/>
    <mergeCell ref="K9:O9"/>
  </mergeCells>
  <phoneticPr fontId="1" type="noConversion"/>
  <printOptions horizontalCentered="1"/>
  <pageMargins left="0.15748031496062992" right="0.23622047244094491" top="0.27" bottom="0.12" header="0.19" footer="0.18"/>
  <pageSetup paperSize="9" scale="95" orientation="portrait" horizontalDpi="360" verticalDpi="360" r:id="rId1"/>
  <headerFooter alignWithMargins="0">
    <oddFooter>&amp;C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SheetLayoutView="100" workbookViewId="0">
      <selection activeCell="U27" sqref="U27"/>
    </sheetView>
  </sheetViews>
  <sheetFormatPr defaultRowHeight="12.75" x14ac:dyDescent="0.2"/>
  <cols>
    <col min="1" max="1" width="3.7109375" customWidth="1"/>
    <col min="2" max="2" width="18.85546875" customWidth="1"/>
    <col min="3" max="3" width="12.28515625" customWidth="1"/>
    <col min="4" max="12" width="5.85546875" customWidth="1"/>
    <col min="13" max="13" width="6.28515625" customWidth="1"/>
    <col min="14" max="14" width="0.28515625" customWidth="1"/>
    <col min="15" max="15" width="2" hidden="1" customWidth="1"/>
    <col min="16" max="16" width="7.140625" customWidth="1"/>
    <col min="17" max="17" width="6" customWidth="1"/>
  </cols>
  <sheetData>
    <row r="1" spans="1:21" s="4" customFormat="1" ht="15.75" x14ac:dyDescent="0.25">
      <c r="A1" s="111" t="s">
        <v>22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2"/>
      <c r="R1" s="2"/>
      <c r="S1" s="2"/>
      <c r="T1" s="2"/>
      <c r="U1" s="3"/>
    </row>
    <row r="2" spans="1:21" s="7" customFormat="1" ht="15.75" customHeight="1" x14ac:dyDescent="0.3">
      <c r="A2" s="112" t="s">
        <v>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5"/>
      <c r="R2" s="5"/>
      <c r="S2" s="5"/>
      <c r="T2" s="5"/>
      <c r="U2" s="6"/>
    </row>
    <row r="3" spans="1:21" s="7" customFormat="1" ht="36" customHeight="1" x14ac:dyDescent="0.3">
      <c r="A3" s="112" t="s">
        <v>74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5"/>
      <c r="R3" s="5"/>
      <c r="S3" s="5"/>
      <c r="T3" s="5"/>
      <c r="U3" s="6"/>
    </row>
    <row r="4" spans="1:21" s="10" customFormat="1" ht="16.5" customHeight="1" x14ac:dyDescent="0.35">
      <c r="A4" s="91" t="s">
        <v>23</v>
      </c>
      <c r="B4" s="92"/>
      <c r="C4" s="13"/>
      <c r="I4" s="92" t="s">
        <v>24</v>
      </c>
      <c r="J4" s="114"/>
      <c r="K4" s="114"/>
      <c r="L4" s="114"/>
      <c r="M4" s="114"/>
      <c r="N4" s="114"/>
      <c r="O4" s="114"/>
      <c r="P4" s="114"/>
      <c r="Q4" s="8"/>
      <c r="R4" s="8"/>
      <c r="S4" s="8"/>
      <c r="T4" s="8"/>
      <c r="U4" s="9"/>
    </row>
    <row r="5" spans="1:21" s="10" customFormat="1" ht="18.75" x14ac:dyDescent="0.2">
      <c r="A5" s="86" t="s">
        <v>73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"/>
      <c r="R5" s="11"/>
      <c r="S5" s="11"/>
      <c r="T5" s="11"/>
      <c r="U5" s="9"/>
    </row>
    <row r="6" spans="1:21" s="10" customFormat="1" ht="15.75" hidden="1" x14ac:dyDescent="0.25">
      <c r="A6" s="13"/>
      <c r="B6" s="12"/>
      <c r="C6" s="69"/>
      <c r="D6" s="106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"/>
      <c r="R6" s="13"/>
      <c r="S6" s="13"/>
      <c r="T6" s="14"/>
      <c r="U6" s="15"/>
    </row>
    <row r="7" spans="1:21" s="10" customFormat="1" ht="13.5" hidden="1" x14ac:dyDescent="0.25">
      <c r="A7" s="13"/>
      <c r="B7" s="87"/>
      <c r="C7" s="117"/>
      <c r="D7" s="135" t="s">
        <v>2</v>
      </c>
      <c r="E7" s="118"/>
      <c r="F7" s="116"/>
      <c r="G7" s="116"/>
      <c r="H7" s="116"/>
      <c r="I7" s="116"/>
      <c r="J7" s="116"/>
      <c r="K7" s="119"/>
      <c r="L7" s="120"/>
      <c r="N7" s="85"/>
      <c r="Q7" s="15"/>
      <c r="R7" s="15"/>
      <c r="S7" s="15"/>
      <c r="T7" s="15"/>
      <c r="U7" s="15"/>
    </row>
    <row r="8" spans="1:21" s="10" customFormat="1" ht="15.75" x14ac:dyDescent="0.25">
      <c r="A8" s="17"/>
      <c r="B8" s="122" t="s">
        <v>14</v>
      </c>
      <c r="C8" s="119"/>
      <c r="D8" s="135" t="s">
        <v>1</v>
      </c>
      <c r="E8" s="123"/>
      <c r="F8" s="124"/>
      <c r="G8" s="124"/>
      <c r="H8" s="124"/>
      <c r="I8" s="124"/>
      <c r="J8" s="124"/>
      <c r="K8" s="119"/>
      <c r="L8" s="118"/>
      <c r="M8" s="125"/>
      <c r="N8" s="125"/>
      <c r="O8" s="125"/>
      <c r="P8" s="125"/>
      <c r="Q8" s="18"/>
      <c r="R8" s="19"/>
      <c r="S8" s="18"/>
      <c r="T8" s="15"/>
      <c r="U8" s="15"/>
    </row>
    <row r="9" spans="1:21" ht="15" customHeight="1" x14ac:dyDescent="0.25">
      <c r="A9" s="17"/>
      <c r="B9" s="20"/>
      <c r="C9" s="16"/>
      <c r="D9" s="66" t="s">
        <v>0</v>
      </c>
      <c r="E9" s="98"/>
      <c r="F9" s="99"/>
      <c r="G9" s="99"/>
      <c r="H9" s="99"/>
      <c r="I9" s="99"/>
      <c r="J9" s="99"/>
      <c r="K9" s="16"/>
      <c r="L9" s="68"/>
      <c r="M9" s="69"/>
      <c r="N9" s="69"/>
      <c r="O9" s="70"/>
      <c r="P9" s="44"/>
      <c r="Q9" s="18"/>
      <c r="R9" s="18"/>
      <c r="S9" s="19"/>
      <c r="T9" s="18"/>
      <c r="U9" s="15"/>
    </row>
    <row r="10" spans="1:21" ht="12.75" customHeight="1" x14ac:dyDescent="0.2">
      <c r="A10" s="93" t="s">
        <v>3</v>
      </c>
      <c r="B10" s="93" t="s">
        <v>4</v>
      </c>
      <c r="C10" s="93" t="s">
        <v>5</v>
      </c>
      <c r="D10" s="107" t="s">
        <v>16</v>
      </c>
      <c r="E10" s="108"/>
      <c r="F10" s="108"/>
      <c r="G10" s="108"/>
      <c r="H10" s="109"/>
      <c r="I10" s="109"/>
      <c r="J10" s="109"/>
      <c r="K10" s="109"/>
      <c r="L10" s="109"/>
      <c r="M10" s="110"/>
      <c r="N10" s="103" t="s">
        <v>6</v>
      </c>
      <c r="O10" s="93" t="s">
        <v>7</v>
      </c>
      <c r="P10" s="93" t="s">
        <v>15</v>
      </c>
    </row>
    <row r="11" spans="1:21" x14ac:dyDescent="0.2">
      <c r="A11" s="93"/>
      <c r="B11" s="93"/>
      <c r="C11" s="93"/>
      <c r="D11" s="97">
        <v>1</v>
      </c>
      <c r="E11" s="97"/>
      <c r="F11" s="97">
        <v>2</v>
      </c>
      <c r="G11" s="97"/>
      <c r="H11" s="97">
        <v>3</v>
      </c>
      <c r="I11" s="97"/>
      <c r="J11" s="97">
        <v>4</v>
      </c>
      <c r="K11" s="97"/>
      <c r="L11" s="97">
        <v>5</v>
      </c>
      <c r="M11" s="97"/>
      <c r="N11" s="104"/>
      <c r="O11" s="94"/>
      <c r="P11" s="94"/>
    </row>
    <row r="12" spans="1:21" ht="21.75" customHeight="1" x14ac:dyDescent="0.2">
      <c r="A12" s="105"/>
      <c r="B12" s="105"/>
      <c r="C12" s="105"/>
      <c r="D12" s="21" t="s">
        <v>8</v>
      </c>
      <c r="E12" s="22" t="s">
        <v>9</v>
      </c>
      <c r="F12" s="21" t="s">
        <v>8</v>
      </c>
      <c r="G12" s="22" t="s">
        <v>9</v>
      </c>
      <c r="H12" s="21" t="s">
        <v>8</v>
      </c>
      <c r="I12" s="22" t="s">
        <v>9</v>
      </c>
      <c r="J12" s="21" t="s">
        <v>8</v>
      </c>
      <c r="K12" s="22" t="s">
        <v>9</v>
      </c>
      <c r="L12" s="21" t="s">
        <v>8</v>
      </c>
      <c r="M12" s="22" t="s">
        <v>9</v>
      </c>
      <c r="N12" s="104"/>
      <c r="O12" s="94"/>
      <c r="P12" s="94"/>
      <c r="R12" s="1"/>
    </row>
    <row r="13" spans="1:21" ht="117.75" hidden="1" customHeight="1" x14ac:dyDescent="0.2">
      <c r="A13" s="37">
        <v>1</v>
      </c>
      <c r="B13" s="38" t="s">
        <v>10</v>
      </c>
      <c r="C13" s="39" t="s">
        <v>11</v>
      </c>
      <c r="D13" s="40"/>
      <c r="E13" s="41" t="e">
        <f>RANK(D13,$D$13:$D$43,0)</f>
        <v>#N/A</v>
      </c>
      <c r="F13" s="40"/>
      <c r="G13" s="41" t="e">
        <f>RANK(F13,$F$13:$F$43,0)</f>
        <v>#N/A</v>
      </c>
      <c r="H13" s="40"/>
      <c r="I13" s="41" t="e">
        <f>RANK(H13,$H$13:$H$43,0)</f>
        <v>#N/A</v>
      </c>
      <c r="J13" s="40"/>
      <c r="K13" s="41" t="e">
        <f>RANK(J13,$J$13:$J$43,0)</f>
        <v>#N/A</v>
      </c>
      <c r="L13" s="40"/>
      <c r="M13" s="41" t="e">
        <f>RANK(L13,$L$13:$L$43,0)</f>
        <v>#N/A</v>
      </c>
      <c r="N13" s="52" t="e">
        <f t="shared" ref="N13:N23" si="0">E13+G13+I13+K13+M13</f>
        <v>#N/A</v>
      </c>
      <c r="O13" s="42">
        <f t="shared" ref="O13:O23" si="1">D13+F13+H13+J13+L13</f>
        <v>0</v>
      </c>
      <c r="P13" s="43"/>
      <c r="R13" s="1"/>
    </row>
    <row r="14" spans="1:21" ht="107.25" customHeight="1" x14ac:dyDescent="0.2">
      <c r="A14" s="37">
        <v>1</v>
      </c>
      <c r="B14" s="76" t="s">
        <v>54</v>
      </c>
      <c r="C14" s="78" t="s">
        <v>39</v>
      </c>
      <c r="D14" s="53">
        <v>7.8</v>
      </c>
      <c r="E14" s="54">
        <f t="shared" ref="E14:E23" si="2">RANK(D14,$D$14:$D$24,0)</f>
        <v>1</v>
      </c>
      <c r="F14" s="53">
        <v>7.6</v>
      </c>
      <c r="G14" s="54">
        <f t="shared" ref="G14:G23" si="3">RANK(F14,$F$14:$F$24,0)</f>
        <v>1</v>
      </c>
      <c r="H14" s="53">
        <v>8</v>
      </c>
      <c r="I14" s="54">
        <f t="shared" ref="I14:I23" si="4">RANK(H14,$H$14:$H$24,0)</f>
        <v>1</v>
      </c>
      <c r="J14" s="53">
        <v>7.8</v>
      </c>
      <c r="K14" s="54">
        <f t="shared" ref="K14:K23" si="5">RANK(J14,$J$14:$J$24,0)</f>
        <v>1</v>
      </c>
      <c r="L14" s="53">
        <v>7.8</v>
      </c>
      <c r="M14" s="54">
        <f t="shared" ref="M14:M23" si="6">RANK(L14,$L$14:$L$24,0)</f>
        <v>1</v>
      </c>
      <c r="N14" s="65">
        <f t="shared" si="0"/>
        <v>5</v>
      </c>
      <c r="O14" s="55">
        <f t="shared" si="1"/>
        <v>39</v>
      </c>
      <c r="P14" s="56">
        <v>1</v>
      </c>
      <c r="R14" s="1"/>
    </row>
    <row r="15" spans="1:21" ht="96.75" customHeight="1" x14ac:dyDescent="0.2">
      <c r="A15" s="37">
        <v>2</v>
      </c>
      <c r="B15" s="76" t="s">
        <v>57</v>
      </c>
      <c r="C15" s="78" t="s">
        <v>42</v>
      </c>
      <c r="D15" s="53">
        <v>7.4</v>
      </c>
      <c r="E15" s="54">
        <f t="shared" si="2"/>
        <v>2</v>
      </c>
      <c r="F15" s="53">
        <v>7.5</v>
      </c>
      <c r="G15" s="54">
        <f t="shared" si="3"/>
        <v>2</v>
      </c>
      <c r="H15" s="53">
        <v>7.7</v>
      </c>
      <c r="I15" s="54">
        <f t="shared" si="4"/>
        <v>3</v>
      </c>
      <c r="J15" s="53">
        <v>7.5</v>
      </c>
      <c r="K15" s="54">
        <f t="shared" si="5"/>
        <v>2</v>
      </c>
      <c r="L15" s="53">
        <v>7.5</v>
      </c>
      <c r="M15" s="54">
        <f t="shared" si="6"/>
        <v>2</v>
      </c>
      <c r="N15" s="65">
        <f t="shared" si="0"/>
        <v>11</v>
      </c>
      <c r="O15" s="55">
        <f t="shared" si="1"/>
        <v>37.6</v>
      </c>
      <c r="P15" s="56">
        <v>2</v>
      </c>
      <c r="R15" s="1"/>
    </row>
    <row r="16" spans="1:21" ht="78" customHeight="1" x14ac:dyDescent="0.2">
      <c r="A16" s="37">
        <v>3</v>
      </c>
      <c r="B16" s="76" t="s">
        <v>58</v>
      </c>
      <c r="C16" s="78" t="s">
        <v>59</v>
      </c>
      <c r="D16" s="53">
        <v>6.9</v>
      </c>
      <c r="E16" s="54">
        <f t="shared" si="2"/>
        <v>4</v>
      </c>
      <c r="F16" s="53">
        <v>7.3</v>
      </c>
      <c r="G16" s="54">
        <f t="shared" si="3"/>
        <v>3</v>
      </c>
      <c r="H16" s="53">
        <v>7.8</v>
      </c>
      <c r="I16" s="54">
        <f t="shared" si="4"/>
        <v>2</v>
      </c>
      <c r="J16" s="53">
        <v>7</v>
      </c>
      <c r="K16" s="54">
        <f t="shared" si="5"/>
        <v>4</v>
      </c>
      <c r="L16" s="53">
        <v>6.9</v>
      </c>
      <c r="M16" s="54">
        <f t="shared" si="6"/>
        <v>4</v>
      </c>
      <c r="N16" s="65">
        <f t="shared" si="0"/>
        <v>17</v>
      </c>
      <c r="O16" s="55">
        <f t="shared" si="1"/>
        <v>35.9</v>
      </c>
      <c r="P16" s="56">
        <v>3</v>
      </c>
      <c r="R16" s="1"/>
    </row>
    <row r="17" spans="1:20" ht="108.75" customHeight="1" x14ac:dyDescent="0.2">
      <c r="A17" s="37">
        <v>4</v>
      </c>
      <c r="B17" s="76" t="s">
        <v>49</v>
      </c>
      <c r="C17" s="78" t="s">
        <v>50</v>
      </c>
      <c r="D17" s="53">
        <v>7</v>
      </c>
      <c r="E17" s="54">
        <f t="shared" si="2"/>
        <v>3</v>
      </c>
      <c r="F17" s="53">
        <v>6.8</v>
      </c>
      <c r="G17" s="54">
        <f t="shared" si="3"/>
        <v>5</v>
      </c>
      <c r="H17" s="53">
        <v>6.5</v>
      </c>
      <c r="I17" s="54">
        <f t="shared" si="4"/>
        <v>8</v>
      </c>
      <c r="J17" s="53">
        <v>7.2</v>
      </c>
      <c r="K17" s="54">
        <f t="shared" si="5"/>
        <v>3</v>
      </c>
      <c r="L17" s="53">
        <v>7</v>
      </c>
      <c r="M17" s="54">
        <f t="shared" si="6"/>
        <v>3</v>
      </c>
      <c r="N17" s="65">
        <f t="shared" si="0"/>
        <v>22</v>
      </c>
      <c r="O17" s="55">
        <f t="shared" si="1"/>
        <v>34.5</v>
      </c>
      <c r="P17" s="56">
        <v>4</v>
      </c>
      <c r="R17" s="1"/>
    </row>
    <row r="18" spans="1:20" ht="114.75" customHeight="1" x14ac:dyDescent="0.2">
      <c r="A18" s="37">
        <v>5</v>
      </c>
      <c r="B18" s="76" t="s">
        <v>52</v>
      </c>
      <c r="C18" s="83" t="s">
        <v>67</v>
      </c>
      <c r="D18" s="53">
        <v>6.7</v>
      </c>
      <c r="E18" s="54">
        <f t="shared" si="2"/>
        <v>5</v>
      </c>
      <c r="F18" s="53">
        <v>7.3</v>
      </c>
      <c r="G18" s="54">
        <f t="shared" si="3"/>
        <v>3</v>
      </c>
      <c r="H18" s="53">
        <v>7.2</v>
      </c>
      <c r="I18" s="54">
        <f t="shared" si="4"/>
        <v>4</v>
      </c>
      <c r="J18" s="53">
        <v>6.9</v>
      </c>
      <c r="K18" s="54">
        <f t="shared" si="5"/>
        <v>5</v>
      </c>
      <c r="L18" s="53">
        <v>6.7</v>
      </c>
      <c r="M18" s="54">
        <f t="shared" si="6"/>
        <v>5</v>
      </c>
      <c r="N18" s="65">
        <f t="shared" si="0"/>
        <v>22</v>
      </c>
      <c r="O18" s="55">
        <f t="shared" si="1"/>
        <v>34.800000000000004</v>
      </c>
      <c r="P18" s="56">
        <v>5</v>
      </c>
      <c r="R18" s="1"/>
    </row>
    <row r="19" spans="1:20" ht="132.75" customHeight="1" x14ac:dyDescent="0.2">
      <c r="A19" s="37">
        <v>6</v>
      </c>
      <c r="B19" s="76" t="s">
        <v>51</v>
      </c>
      <c r="C19" s="78" t="s">
        <v>44</v>
      </c>
      <c r="D19" s="53">
        <v>6.2</v>
      </c>
      <c r="E19" s="54">
        <f t="shared" si="2"/>
        <v>7</v>
      </c>
      <c r="F19" s="53">
        <v>6.7</v>
      </c>
      <c r="G19" s="54">
        <f t="shared" si="3"/>
        <v>6</v>
      </c>
      <c r="H19" s="53">
        <v>7</v>
      </c>
      <c r="I19" s="54">
        <f t="shared" si="4"/>
        <v>6</v>
      </c>
      <c r="J19" s="53">
        <v>5.9</v>
      </c>
      <c r="K19" s="54">
        <f t="shared" si="5"/>
        <v>8</v>
      </c>
      <c r="L19" s="53">
        <v>6.2</v>
      </c>
      <c r="M19" s="54">
        <f t="shared" si="6"/>
        <v>7</v>
      </c>
      <c r="N19" s="65">
        <f t="shared" si="0"/>
        <v>34</v>
      </c>
      <c r="O19" s="55">
        <f t="shared" si="1"/>
        <v>31.999999999999996</v>
      </c>
      <c r="P19" s="56">
        <v>6</v>
      </c>
      <c r="R19" s="1"/>
    </row>
    <row r="20" spans="1:20" ht="129.75" customHeight="1" x14ac:dyDescent="0.2">
      <c r="A20" s="37">
        <v>7</v>
      </c>
      <c r="B20" s="76" t="s">
        <v>55</v>
      </c>
      <c r="C20" s="78" t="s">
        <v>56</v>
      </c>
      <c r="D20" s="53">
        <v>6.5</v>
      </c>
      <c r="E20" s="54">
        <f t="shared" si="2"/>
        <v>6</v>
      </c>
      <c r="F20" s="53">
        <v>6.3</v>
      </c>
      <c r="G20" s="54">
        <f t="shared" si="3"/>
        <v>9</v>
      </c>
      <c r="H20" s="53">
        <v>6.3</v>
      </c>
      <c r="I20" s="54">
        <f t="shared" si="4"/>
        <v>9</v>
      </c>
      <c r="J20" s="53">
        <v>6.8</v>
      </c>
      <c r="K20" s="54">
        <f t="shared" si="5"/>
        <v>6</v>
      </c>
      <c r="L20" s="53">
        <v>6.5</v>
      </c>
      <c r="M20" s="54">
        <f t="shared" si="6"/>
        <v>6</v>
      </c>
      <c r="N20" s="65">
        <f t="shared" si="0"/>
        <v>36</v>
      </c>
      <c r="O20" s="55">
        <f t="shared" si="1"/>
        <v>32.400000000000006</v>
      </c>
      <c r="P20" s="56">
        <v>7</v>
      </c>
      <c r="R20" s="1"/>
    </row>
    <row r="21" spans="1:20" ht="108" customHeight="1" x14ac:dyDescent="0.2">
      <c r="A21" s="37">
        <v>8</v>
      </c>
      <c r="B21" s="76" t="s">
        <v>60</v>
      </c>
      <c r="C21" s="78" t="s">
        <v>64</v>
      </c>
      <c r="D21" s="53">
        <v>5.9</v>
      </c>
      <c r="E21" s="54">
        <f t="shared" si="2"/>
        <v>8</v>
      </c>
      <c r="F21" s="53">
        <v>6.4</v>
      </c>
      <c r="G21" s="54">
        <f t="shared" si="3"/>
        <v>8</v>
      </c>
      <c r="H21" s="53">
        <v>7.1</v>
      </c>
      <c r="I21" s="54">
        <f t="shared" si="4"/>
        <v>5</v>
      </c>
      <c r="J21" s="53">
        <v>6.2</v>
      </c>
      <c r="K21" s="54">
        <f t="shared" si="5"/>
        <v>7</v>
      </c>
      <c r="L21" s="53">
        <v>5.9</v>
      </c>
      <c r="M21" s="54">
        <f t="shared" si="6"/>
        <v>8</v>
      </c>
      <c r="N21" s="65">
        <f t="shared" si="0"/>
        <v>36</v>
      </c>
      <c r="O21" s="55">
        <f t="shared" si="1"/>
        <v>31.5</v>
      </c>
      <c r="P21" s="56">
        <v>8</v>
      </c>
      <c r="R21" s="1"/>
    </row>
    <row r="22" spans="1:20" ht="102.75" customHeight="1" x14ac:dyDescent="0.2">
      <c r="A22" s="37">
        <v>9</v>
      </c>
      <c r="B22" s="76" t="s">
        <v>61</v>
      </c>
      <c r="C22" s="78" t="s">
        <v>62</v>
      </c>
      <c r="D22" s="53">
        <v>5.7</v>
      </c>
      <c r="E22" s="54">
        <f t="shared" si="2"/>
        <v>9</v>
      </c>
      <c r="F22" s="53">
        <v>6.2</v>
      </c>
      <c r="G22" s="54">
        <f t="shared" si="3"/>
        <v>10</v>
      </c>
      <c r="H22" s="53">
        <v>6.7</v>
      </c>
      <c r="I22" s="54">
        <f t="shared" si="4"/>
        <v>7</v>
      </c>
      <c r="J22" s="53">
        <v>5.8</v>
      </c>
      <c r="K22" s="54">
        <f t="shared" si="5"/>
        <v>9</v>
      </c>
      <c r="L22" s="53">
        <v>5.7</v>
      </c>
      <c r="M22" s="54">
        <f t="shared" si="6"/>
        <v>9</v>
      </c>
      <c r="N22" s="65">
        <f t="shared" si="0"/>
        <v>44</v>
      </c>
      <c r="O22" s="55">
        <f t="shared" si="1"/>
        <v>30.1</v>
      </c>
      <c r="P22" s="56">
        <v>9</v>
      </c>
      <c r="R22" s="1"/>
    </row>
    <row r="23" spans="1:20" ht="66.75" customHeight="1" x14ac:dyDescent="0.2">
      <c r="A23" s="37">
        <v>10</v>
      </c>
      <c r="B23" s="76" t="s">
        <v>53</v>
      </c>
      <c r="C23" s="78" t="s">
        <v>48</v>
      </c>
      <c r="D23" s="53">
        <v>5.5</v>
      </c>
      <c r="E23" s="54">
        <f t="shared" si="2"/>
        <v>10</v>
      </c>
      <c r="F23" s="53">
        <v>6.5</v>
      </c>
      <c r="G23" s="54">
        <f t="shared" si="3"/>
        <v>7</v>
      </c>
      <c r="H23" s="53">
        <v>6.1</v>
      </c>
      <c r="I23" s="54">
        <f t="shared" si="4"/>
        <v>10</v>
      </c>
      <c r="J23" s="53">
        <v>5.7</v>
      </c>
      <c r="K23" s="54">
        <f t="shared" si="5"/>
        <v>10</v>
      </c>
      <c r="L23" s="53">
        <v>5.5</v>
      </c>
      <c r="M23" s="54">
        <f t="shared" si="6"/>
        <v>10</v>
      </c>
      <c r="N23" s="65">
        <f t="shared" si="0"/>
        <v>47</v>
      </c>
      <c r="O23" s="55">
        <f t="shared" si="1"/>
        <v>29.3</v>
      </c>
      <c r="P23" s="56">
        <v>10</v>
      </c>
      <c r="R23" s="1"/>
    </row>
    <row r="24" spans="1:20" ht="15" customHeight="1" x14ac:dyDescent="0.25">
      <c r="A24" s="24"/>
      <c r="B24" s="36"/>
      <c r="C24" s="24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20" x14ac:dyDescent="0.2">
      <c r="A25" s="24"/>
      <c r="B25" s="25"/>
      <c r="C25" s="25" t="s">
        <v>12</v>
      </c>
      <c r="D25" s="25"/>
      <c r="E25" s="26"/>
      <c r="F25" s="27"/>
      <c r="G25" s="27"/>
      <c r="H25" s="84" t="s">
        <v>68</v>
      </c>
      <c r="I25" s="27"/>
      <c r="J25" s="45"/>
      <c r="K25" s="46"/>
      <c r="L25" s="46"/>
      <c r="M25" s="46"/>
      <c r="N25" s="46"/>
      <c r="O25" s="46"/>
      <c r="P25" s="50"/>
      <c r="Q25" s="30"/>
      <c r="R25" s="30"/>
      <c r="S25" s="31"/>
      <c r="T25" s="32"/>
    </row>
    <row r="26" spans="1:20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8"/>
      <c r="L26" s="28"/>
      <c r="M26" s="28"/>
      <c r="N26" s="28"/>
      <c r="O26" s="28"/>
      <c r="P26" s="28"/>
      <c r="Q26" s="30"/>
      <c r="R26" s="30"/>
      <c r="S26" s="31"/>
      <c r="T26" s="32"/>
    </row>
    <row r="27" spans="1:20" ht="36" customHeight="1" x14ac:dyDescent="0.2">
      <c r="A27" s="24"/>
      <c r="B27" s="24"/>
      <c r="C27" s="24" t="s">
        <v>13</v>
      </c>
      <c r="D27" s="24"/>
      <c r="E27" s="33"/>
      <c r="F27" s="34"/>
      <c r="G27" s="34"/>
      <c r="H27" s="28" t="s">
        <v>19</v>
      </c>
      <c r="I27" s="28"/>
      <c r="J27" s="28"/>
      <c r="K27" s="28"/>
      <c r="O27" s="28"/>
      <c r="P27" s="29"/>
      <c r="Q27" s="30"/>
      <c r="R27" s="30"/>
      <c r="S27" s="31"/>
      <c r="T27" s="32"/>
    </row>
    <row r="28" spans="1:20" ht="27.75" customHeight="1" x14ac:dyDescent="0.2">
      <c r="A28" s="24"/>
      <c r="B28" s="24"/>
      <c r="C28" s="24"/>
      <c r="D28" s="24"/>
      <c r="E28" s="24"/>
      <c r="F28" s="35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30" spans="1:20" ht="108" customHeight="1" x14ac:dyDescent="0.2">
      <c r="B30" s="73"/>
      <c r="C30" s="73"/>
      <c r="D30" s="73"/>
      <c r="E30" s="73"/>
    </row>
    <row r="31" spans="1:20" ht="15" x14ac:dyDescent="0.2">
      <c r="B31" s="74"/>
      <c r="C31" s="75"/>
      <c r="D31" s="73"/>
      <c r="E31" s="73"/>
    </row>
    <row r="32" spans="1:20" ht="15" x14ac:dyDescent="0.2">
      <c r="B32" s="74"/>
      <c r="C32" s="75"/>
      <c r="D32" s="73"/>
      <c r="E32" s="73"/>
    </row>
    <row r="33" spans="2:5" ht="15" x14ac:dyDescent="0.2">
      <c r="B33" s="74"/>
      <c r="C33" s="75"/>
      <c r="D33" s="73"/>
      <c r="E33" s="73"/>
    </row>
    <row r="34" spans="2:5" x14ac:dyDescent="0.2">
      <c r="B34" s="73"/>
      <c r="C34" s="73"/>
      <c r="D34" s="73"/>
      <c r="E34" s="73"/>
    </row>
    <row r="35" spans="2:5" ht="15" x14ac:dyDescent="0.2">
      <c r="B35" s="74"/>
      <c r="C35" s="75"/>
      <c r="D35" s="73"/>
      <c r="E35" s="73"/>
    </row>
    <row r="36" spans="2:5" ht="99.75" customHeight="1" x14ac:dyDescent="0.2">
      <c r="B36" s="73"/>
      <c r="C36" s="73"/>
      <c r="D36" s="73"/>
      <c r="E36" s="73"/>
    </row>
    <row r="37" spans="2:5" ht="15" x14ac:dyDescent="0.2">
      <c r="B37" s="74"/>
      <c r="C37" s="75"/>
      <c r="D37" s="73"/>
      <c r="E37" s="73"/>
    </row>
    <row r="38" spans="2:5" ht="15" x14ac:dyDescent="0.2">
      <c r="B38" s="74"/>
      <c r="C38" s="75"/>
      <c r="D38" s="73"/>
      <c r="E38" s="73"/>
    </row>
    <row r="39" spans="2:5" ht="15" x14ac:dyDescent="0.2">
      <c r="B39" s="74"/>
      <c r="C39" s="75"/>
      <c r="D39" s="73"/>
      <c r="E39" s="73"/>
    </row>
    <row r="40" spans="2:5" x14ac:dyDescent="0.2">
      <c r="B40" s="73"/>
      <c r="C40" s="73"/>
      <c r="D40" s="73"/>
      <c r="E40" s="73"/>
    </row>
    <row r="41" spans="2:5" x14ac:dyDescent="0.2">
      <c r="B41" s="73"/>
      <c r="C41" s="73"/>
      <c r="D41" s="73"/>
      <c r="E41" s="73"/>
    </row>
    <row r="42" spans="2:5" ht="15" x14ac:dyDescent="0.2">
      <c r="B42" s="74"/>
      <c r="C42" s="75"/>
      <c r="D42" s="73"/>
      <c r="E42" s="73"/>
    </row>
    <row r="43" spans="2:5" x14ac:dyDescent="0.2">
      <c r="B43" s="73"/>
      <c r="C43" s="73"/>
      <c r="D43" s="73"/>
      <c r="E43" s="73"/>
    </row>
    <row r="44" spans="2:5" x14ac:dyDescent="0.2">
      <c r="B44" s="73"/>
      <c r="C44" s="73"/>
      <c r="D44" s="73"/>
      <c r="E44" s="73"/>
    </row>
    <row r="45" spans="2:5" x14ac:dyDescent="0.2">
      <c r="B45" s="73"/>
      <c r="C45" s="73"/>
      <c r="D45" s="73"/>
      <c r="E45" s="73"/>
    </row>
    <row r="46" spans="2:5" x14ac:dyDescent="0.2">
      <c r="B46" s="73"/>
      <c r="C46" s="73"/>
      <c r="D46" s="73"/>
      <c r="E46" s="73"/>
    </row>
    <row r="47" spans="2:5" x14ac:dyDescent="0.2">
      <c r="B47" s="73"/>
      <c r="C47" s="73"/>
      <c r="D47" s="73"/>
      <c r="E47" s="73"/>
    </row>
    <row r="48" spans="2:5" x14ac:dyDescent="0.2">
      <c r="B48" s="73"/>
      <c r="C48" s="73"/>
      <c r="D48" s="73"/>
      <c r="E48" s="73"/>
    </row>
    <row r="49" spans="2:5" x14ac:dyDescent="0.2">
      <c r="B49" s="73"/>
      <c r="C49" s="73"/>
      <c r="D49" s="73"/>
      <c r="E49" s="73"/>
    </row>
    <row r="50" spans="2:5" x14ac:dyDescent="0.2">
      <c r="B50" s="73"/>
      <c r="C50" s="73"/>
      <c r="D50" s="73"/>
      <c r="E50" s="73"/>
    </row>
  </sheetData>
  <mergeCells count="24">
    <mergeCell ref="L8:P8"/>
    <mergeCell ref="E9:J9"/>
    <mergeCell ref="D6:P6"/>
    <mergeCell ref="P10:P12"/>
    <mergeCell ref="O10:O12"/>
    <mergeCell ref="D10:M10"/>
    <mergeCell ref="L11:M11"/>
    <mergeCell ref="D11:E11"/>
    <mergeCell ref="H11:I11"/>
    <mergeCell ref="N10:N12"/>
    <mergeCell ref="B7:C7"/>
    <mergeCell ref="A10:A12"/>
    <mergeCell ref="F11:G11"/>
    <mergeCell ref="C10:C12"/>
    <mergeCell ref="B10:B12"/>
    <mergeCell ref="E8:J8"/>
    <mergeCell ref="J11:K11"/>
    <mergeCell ref="E7:J7"/>
    <mergeCell ref="A5:P5"/>
    <mergeCell ref="A1:P1"/>
    <mergeCell ref="A2:P2"/>
    <mergeCell ref="A4:B4"/>
    <mergeCell ref="A3:P3"/>
    <mergeCell ref="I4:P4"/>
  </mergeCells>
  <phoneticPr fontId="1" type="noConversion"/>
  <printOptions horizontalCentered="1"/>
  <pageMargins left="0.15748031496062992" right="0.23622047244094491" top="0.27" bottom="0.12" header="0.19" footer="0.18"/>
  <pageSetup paperSize="9" scale="95" orientation="portrait" horizontalDpi="360" verticalDpi="360" r:id="rId1"/>
  <headerFooter alignWithMargins="0">
    <oddFooter>&amp;C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 АЭРОБ </vt:lpstr>
      <vt:lpstr>Ф. СТЕП </vt:lpstr>
      <vt:lpstr>Ф Х-Х</vt:lpstr>
      <vt:lpstr>'Ф Х-Х'!Область_печати</vt:lpstr>
      <vt:lpstr>'Ф. АЭРОБ '!Область_печати</vt:lpstr>
      <vt:lpstr>'Ф. СТЕП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</dc:creator>
  <cp:lastModifiedBy>RePack by Diakov</cp:lastModifiedBy>
  <cp:lastPrinted>2018-04-03T13:19:41Z</cp:lastPrinted>
  <dcterms:created xsi:type="dcterms:W3CDTF">2014-11-20T18:17:57Z</dcterms:created>
  <dcterms:modified xsi:type="dcterms:W3CDTF">2018-04-06T12:37:23Z</dcterms:modified>
</cp:coreProperties>
</file>