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90" yWindow="195" windowWidth="17895" windowHeight="8520" tabRatio="379" activeTab="1"/>
  </bookViews>
  <sheets>
    <sheet name="Девушки" sheetId="2" r:id="rId1"/>
    <sheet name="Юноши" sheetId="3" r:id="rId2"/>
  </sheets>
  <definedNames>
    <definedName name="_xlnm._FilterDatabase" localSheetId="0" hidden="1">Девушки!$E$1:$E$50</definedName>
    <definedName name="_xlnm._FilterDatabase" localSheetId="1" hidden="1">Юноши!$E$1:$E$86</definedName>
  </definedNames>
  <calcPr calcId="125725" refMode="R1C1"/>
</workbook>
</file>

<file path=xl/calcChain.xml><?xml version="1.0" encoding="utf-8"?>
<calcChain xmlns="http://schemas.openxmlformats.org/spreadsheetml/2006/main">
  <c r="K43" i="2"/>
  <c r="P43"/>
  <c r="P40"/>
  <c r="K40"/>
  <c r="P85" i="3"/>
  <c r="P86"/>
  <c r="P84"/>
  <c r="P79"/>
  <c r="P80"/>
  <c r="P81"/>
  <c r="P82"/>
  <c r="P78"/>
  <c r="P68"/>
  <c r="P69"/>
  <c r="P70"/>
  <c r="P71"/>
  <c r="P72"/>
  <c r="P73"/>
  <c r="P74"/>
  <c r="P75"/>
  <c r="P76"/>
  <c r="P67"/>
  <c r="P52"/>
  <c r="P53"/>
  <c r="P54"/>
  <c r="P55"/>
  <c r="P56"/>
  <c r="P57"/>
  <c r="P58"/>
  <c r="P59"/>
  <c r="P60"/>
  <c r="P61"/>
  <c r="P62"/>
  <c r="P63"/>
  <c r="P64"/>
  <c r="P65"/>
  <c r="P51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29"/>
  <c r="P17"/>
  <c r="P18"/>
  <c r="P19"/>
  <c r="P20"/>
  <c r="P21"/>
  <c r="P22"/>
  <c r="P23"/>
  <c r="P24"/>
  <c r="P25"/>
  <c r="P26"/>
  <c r="P27"/>
  <c r="P16"/>
  <c r="P10"/>
  <c r="P11"/>
  <c r="P12"/>
  <c r="P13"/>
  <c r="P14"/>
  <c r="P9"/>
  <c r="P6"/>
  <c r="P7"/>
  <c r="P5"/>
  <c r="K65"/>
  <c r="K64"/>
  <c r="K49"/>
  <c r="K52"/>
  <c r="K53"/>
  <c r="K54"/>
  <c r="K55"/>
  <c r="K56"/>
  <c r="K57"/>
  <c r="K58"/>
  <c r="K59"/>
  <c r="K60"/>
  <c r="K61"/>
  <c r="K62"/>
  <c r="K63"/>
  <c r="K76"/>
  <c r="K68"/>
  <c r="K69"/>
  <c r="K70"/>
  <c r="K71"/>
  <c r="K72"/>
  <c r="K73"/>
  <c r="K74"/>
  <c r="K75"/>
  <c r="K67"/>
  <c r="K79"/>
  <c r="K80"/>
  <c r="K81"/>
  <c r="K82"/>
  <c r="K78"/>
  <c r="K85"/>
  <c r="K86"/>
  <c r="K84"/>
  <c r="K51"/>
  <c r="K48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9"/>
  <c r="K18"/>
  <c r="K23"/>
  <c r="K21"/>
  <c r="K24"/>
  <c r="K25"/>
  <c r="K20"/>
  <c r="K16"/>
  <c r="K26"/>
  <c r="K27"/>
  <c r="K22"/>
  <c r="K17"/>
  <c r="K19"/>
  <c r="K10"/>
  <c r="K11"/>
  <c r="K12"/>
  <c r="K13"/>
  <c r="K14"/>
  <c r="K9"/>
  <c r="K6"/>
  <c r="K7"/>
  <c r="K5"/>
  <c r="P46" i="2"/>
  <c r="P47"/>
  <c r="P45"/>
  <c r="K46"/>
  <c r="K47"/>
  <c r="K45"/>
  <c r="P49"/>
  <c r="K49"/>
  <c r="P42"/>
  <c r="K42"/>
  <c r="P33"/>
  <c r="P34"/>
  <c r="P35"/>
  <c r="P36"/>
  <c r="P37"/>
  <c r="P38"/>
  <c r="P39"/>
  <c r="P32"/>
  <c r="K36"/>
  <c r="K32"/>
  <c r="K33"/>
  <c r="K39"/>
  <c r="K35"/>
  <c r="K37"/>
  <c r="K34"/>
  <c r="K38"/>
  <c r="P18"/>
  <c r="P14"/>
  <c r="P16"/>
  <c r="P17"/>
  <c r="P15"/>
  <c r="K15"/>
  <c r="K16"/>
  <c r="K17"/>
  <c r="K18"/>
  <c r="K14"/>
  <c r="P11"/>
  <c r="P12"/>
  <c r="P10"/>
  <c r="K11"/>
  <c r="K12"/>
  <c r="K10"/>
  <c r="P21"/>
  <c r="P22"/>
  <c r="P23"/>
  <c r="P24"/>
  <c r="P25"/>
  <c r="P26"/>
  <c r="P27"/>
  <c r="P28"/>
  <c r="P29"/>
  <c r="P30"/>
  <c r="P20"/>
  <c r="K21"/>
  <c r="K22"/>
  <c r="K23"/>
  <c r="K24"/>
  <c r="K25"/>
  <c r="K26"/>
  <c r="K27"/>
  <c r="K28"/>
  <c r="K29"/>
  <c r="K30"/>
  <c r="K20"/>
  <c r="P8"/>
  <c r="K8"/>
  <c r="P7"/>
  <c r="K7"/>
  <c r="P6"/>
  <c r="K6"/>
  <c r="P5"/>
  <c r="K5"/>
</calcChain>
</file>

<file path=xl/sharedStrings.xml><?xml version="1.0" encoding="utf-8"?>
<sst xmlns="http://schemas.openxmlformats.org/spreadsheetml/2006/main" count="389" uniqueCount="163">
  <si>
    <t>ФИО</t>
  </si>
  <si>
    <t>Год рождения</t>
  </si>
  <si>
    <t>Разряд, звание</t>
  </si>
  <si>
    <t>ВУЗ</t>
  </si>
  <si>
    <t>Весовая категория</t>
  </si>
  <si>
    <t>Собственный вес</t>
  </si>
  <si>
    <t>Приседание</t>
  </si>
  <si>
    <t>Жим</t>
  </si>
  <si>
    <t>Тяга</t>
  </si>
  <si>
    <t>Сумма</t>
  </si>
  <si>
    <t>Место</t>
  </si>
  <si>
    <t>Очки за место</t>
  </si>
  <si>
    <t>Поощрительные очки</t>
  </si>
  <si>
    <t>Сумма очков</t>
  </si>
  <si>
    <t>Капинос Юлия Владимировна</t>
  </si>
  <si>
    <t>РУДН</t>
  </si>
  <si>
    <t>КМС</t>
  </si>
  <si>
    <t>МФТИ</t>
  </si>
  <si>
    <t>1 взр</t>
  </si>
  <si>
    <t>МГСУ</t>
  </si>
  <si>
    <t>МИСиС</t>
  </si>
  <si>
    <t>Белова Алина Владимировна</t>
  </si>
  <si>
    <t>РГСУ</t>
  </si>
  <si>
    <t>МИЭТ</t>
  </si>
  <si>
    <t>МС</t>
  </si>
  <si>
    <t>РАНХиГС</t>
  </si>
  <si>
    <t>84+</t>
  </si>
  <si>
    <t>МЭИ</t>
  </si>
  <si>
    <t>ГУУ</t>
  </si>
  <si>
    <t>Маричев Илья Игоревич</t>
  </si>
  <si>
    <t>МСМК</t>
  </si>
  <si>
    <t>Сичиломбе Ванкумбу</t>
  </si>
  <si>
    <t>Ермилов Дмитрий Андреевич</t>
  </si>
  <si>
    <t>МАИ</t>
  </si>
  <si>
    <t>Таджури Даниил Юсефович</t>
  </si>
  <si>
    <t>Ткаченко Сергей Михайлович</t>
  </si>
  <si>
    <t>Сарибеков Иван Григорьевич</t>
  </si>
  <si>
    <t>Смирнов Михаил Александрович</t>
  </si>
  <si>
    <t>120+</t>
  </si>
  <si>
    <t>ВШЭ</t>
  </si>
  <si>
    <t>Киселева Татьяна Александровна</t>
  </si>
  <si>
    <t>Кузьмичева Дарья Владиславовна</t>
  </si>
  <si>
    <t>Павленко Вероника Александровна</t>
  </si>
  <si>
    <t>Митюшкина Татьяна Алексеевна</t>
  </si>
  <si>
    <t>Шевченко Олеся Георгиевна</t>
  </si>
  <si>
    <t>Зубкова Ксения Станиславовна</t>
  </si>
  <si>
    <t>Парамонова Лидия Александровна</t>
  </si>
  <si>
    <t>Хохолькова Виктория Андреевна</t>
  </si>
  <si>
    <t>Домарева Елизавета Александровна</t>
  </si>
  <si>
    <t>Богаковская София Юрьевна</t>
  </si>
  <si>
    <t>Латыпов Ильгам Магданович</t>
  </si>
  <si>
    <t>Жупиков Константин Владимирович</t>
  </si>
  <si>
    <t>Морковской Максим Игорьевич</t>
  </si>
  <si>
    <t>Кумаков Иван Романович</t>
  </si>
  <si>
    <t>РЭУ</t>
  </si>
  <si>
    <t>Демидов Егор Сергеевич</t>
  </si>
  <si>
    <t>Вопилин Илья Игоревич</t>
  </si>
  <si>
    <t>Сазонов Ярослав Андреевич</t>
  </si>
  <si>
    <t>Кашников Артем Маратович</t>
  </si>
  <si>
    <t>Попов Даниил Сергеевич</t>
  </si>
  <si>
    <t>Коротков Максим Павлович</t>
  </si>
  <si>
    <t>Сердюков Андрей Александрович</t>
  </si>
  <si>
    <t>Милин Никита Максимович</t>
  </si>
  <si>
    <t>Погосян Ростом Артурович</t>
  </si>
  <si>
    <t>Проценко Глеб Сергеевич</t>
  </si>
  <si>
    <t>Понаморёв Артем Сергеевич</t>
  </si>
  <si>
    <t>Станкевич Владислав Петрович</t>
  </si>
  <si>
    <t>МГПУ</t>
  </si>
  <si>
    <t>РУС "ГЦОЛИФК"</t>
  </si>
  <si>
    <t>Вознюк Анастасия Евгеньевна</t>
  </si>
  <si>
    <t>Языкова Мария Эдуардовна</t>
  </si>
  <si>
    <t>Саркисян Карина Артуровна</t>
  </si>
  <si>
    <t>Жанысова Илона Сергеевна</t>
  </si>
  <si>
    <t>Сумма ниже 3 взр.раз.</t>
  </si>
  <si>
    <t>1 взр.</t>
  </si>
  <si>
    <t>Назарук Екатерина Александровна</t>
  </si>
  <si>
    <t>61.15</t>
  </si>
  <si>
    <t>Хаустова Ирина Георгиевна</t>
  </si>
  <si>
    <t>Финогенова Мария Владиславовна</t>
  </si>
  <si>
    <t>Кабанова Дарья Игоревна</t>
  </si>
  <si>
    <t>ВАВТ</t>
  </si>
  <si>
    <t>Кондакова Вераида Инокентьевна</t>
  </si>
  <si>
    <t>МСХА</t>
  </si>
  <si>
    <t>Кассина Анастасия Сергеевна</t>
  </si>
  <si>
    <t>Бабодей Мария Александровна</t>
  </si>
  <si>
    <t>Антонова Елизавета Витальевна</t>
  </si>
  <si>
    <t>Рудоясова Мария Валерьевна</t>
  </si>
  <si>
    <t>Чамата Елена Витальевна</t>
  </si>
  <si>
    <t>Рымарева Полина Константиновна</t>
  </si>
  <si>
    <t>РГУНГ</t>
  </si>
  <si>
    <t>Шмахтенкова Мария Олеговна</t>
  </si>
  <si>
    <t>Рожкова Евгения Викторовна</t>
  </si>
  <si>
    <t>Киреева Анастасия Владиславовна</t>
  </si>
  <si>
    <t>1 взр.раз.</t>
  </si>
  <si>
    <t>Сивенкова Елизавета Владимировна</t>
  </si>
  <si>
    <t>Хамидуллина Галия Азатовна</t>
  </si>
  <si>
    <t>Куприкова Ксения Николаевна</t>
  </si>
  <si>
    <t>Стародубова Дарья Дмитриевна</t>
  </si>
  <si>
    <t>Олейник Ксения Алексеевна</t>
  </si>
  <si>
    <t>Дубинина Анастасия Денисовна</t>
  </si>
  <si>
    <t>Сурина Анастасия Руслановна</t>
  </si>
  <si>
    <t>Монахова Ксения Максимовна</t>
  </si>
  <si>
    <t>3 взр.раз.</t>
  </si>
  <si>
    <t>2 взр.</t>
  </si>
  <si>
    <t>3 взр.</t>
  </si>
  <si>
    <t>Сумма ниже 3 взр.раз. 1 юнош.</t>
  </si>
  <si>
    <t>Сумма ниже 3 взр.раз. 2 юнош.</t>
  </si>
  <si>
    <t>Сумма ниже 3 взр.раз. 3 юнош.</t>
  </si>
  <si>
    <t>ПАУЭРЛИФТИНГ (классическое троеборье ) юноши</t>
  </si>
  <si>
    <t>ПАУЭРЛИФТИНГ (классическое троеборье ) девушки</t>
  </si>
  <si>
    <t>Острянин Артём Михайлович</t>
  </si>
  <si>
    <t>Погадаев Никита Максимович</t>
  </si>
  <si>
    <t>Сахаров Александр Александрович</t>
  </si>
  <si>
    <t>Шульга Андрей Денисович</t>
  </si>
  <si>
    <t>Шумаков Иван Игоревич</t>
  </si>
  <si>
    <t>Амелин Иван Сергеевич</t>
  </si>
  <si>
    <t>Андреев Александр Игоревич</t>
  </si>
  <si>
    <t>Апатов Евгений Дмитриевич</t>
  </si>
  <si>
    <t>Кулиев Михаил Михайлович</t>
  </si>
  <si>
    <t>Пашалиев Закир Латифович</t>
  </si>
  <si>
    <t>Щедров Павел Алексеевич</t>
  </si>
  <si>
    <t>Аксёнов Филипп Дмитриевич</t>
  </si>
  <si>
    <t>Беляев Александр Григорьевич</t>
  </si>
  <si>
    <t>Сысоев Евгений Владимирович</t>
  </si>
  <si>
    <t>Каспер Глеб Романович</t>
  </si>
  <si>
    <t>Суковатов Андрей Эрик</t>
  </si>
  <si>
    <t>Чернопятов Семен Николаевич</t>
  </si>
  <si>
    <t>Перинский Марк Тарасович</t>
  </si>
  <si>
    <t>Туманов Илья Дмитриевич</t>
  </si>
  <si>
    <t>Гевонян Георгий Рубенович</t>
  </si>
  <si>
    <t>Наринян Серж Вагеевич</t>
  </si>
  <si>
    <t>Ольховиков Кирилл Александрович</t>
  </si>
  <si>
    <t>Бадриев Ранис Рамзилевич</t>
  </si>
  <si>
    <t>Барташевич Владислав Андреевич</t>
  </si>
  <si>
    <t>Калюжный Данил Андреевич</t>
  </si>
  <si>
    <t>Руднев Денис Андреевич</t>
  </si>
  <si>
    <t>Батыров Амир Фанисович</t>
  </si>
  <si>
    <t>Конышев Никита Андреевич</t>
  </si>
  <si>
    <t>Баклушин Александр Алексеевич</t>
  </si>
  <si>
    <t>Грязнов Иван Олегович</t>
  </si>
  <si>
    <t>Тарасов Кирилл Викторович</t>
  </si>
  <si>
    <t>Агеенков Иван Дмитриевич</t>
  </si>
  <si>
    <t>Рубанов Владимир Владимирович</t>
  </si>
  <si>
    <t>Коновалов Арсений Вадимович</t>
  </si>
  <si>
    <t>Раскин Данила Алексеевич</t>
  </si>
  <si>
    <t>Рогов Илья Сергеевич</t>
  </si>
  <si>
    <t>Смирнов Егор Денисович</t>
  </si>
  <si>
    <t>Стексов Илья Вадимович</t>
  </si>
  <si>
    <t>Степанов Лев Юрьевич</t>
  </si>
  <si>
    <t>Сысуев Михаил Дмитриевич</t>
  </si>
  <si>
    <t>Марченков Артём Валерьевич</t>
  </si>
  <si>
    <t>Толстых Максим Алексеевич</t>
  </si>
  <si>
    <t>Карбушев Данила Андреевич</t>
  </si>
  <si>
    <t>ФУ</t>
  </si>
  <si>
    <t>Варивода Денис Олегович</t>
  </si>
  <si>
    <t>Кульдяев Филипп Сергеевич</t>
  </si>
  <si>
    <t>Раевский Станислав Владимрович</t>
  </si>
  <si>
    <t>Астахов Иван Михайлович</t>
  </si>
  <si>
    <t>Добряков Николай Дмитриевич</t>
  </si>
  <si>
    <t>Косенков Даниил Викторович</t>
  </si>
  <si>
    <t>Шуров Антон Владимирович</t>
  </si>
  <si>
    <t>Сосновский Роман Николаевич</t>
  </si>
  <si>
    <t>Шмаков Григорий Валерьевич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</si>
</sst>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333333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3" borderId="2" xfId="0" applyFill="1" applyBorder="1"/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4" fontId="2" fillId="0" borderId="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14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4" fontId="2" fillId="3" borderId="4" xfId="0" applyNumberFormat="1" applyFont="1" applyFill="1" applyBorder="1" applyAlignment="1">
      <alignment horizontal="center" wrapText="1"/>
    </xf>
    <xf numFmtId="164" fontId="0" fillId="3" borderId="2" xfId="0" applyNumberFormat="1" applyFill="1" applyBorder="1"/>
    <xf numFmtId="0" fontId="2" fillId="3" borderId="2" xfId="0" applyFont="1" applyFill="1" applyBorder="1" applyAlignment="1">
      <alignment horizontal="center" wrapText="1"/>
    </xf>
    <xf numFmtId="0" fontId="0" fillId="3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14" fontId="2" fillId="3" borderId="2" xfId="0" applyNumberFormat="1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14" fontId="2" fillId="3" borderId="7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opLeftCell="A22" zoomScale="85" zoomScaleNormal="85" workbookViewId="0">
      <selection activeCell="E47" sqref="E47"/>
    </sheetView>
  </sheetViews>
  <sheetFormatPr defaultRowHeight="15"/>
  <cols>
    <col min="2" max="2" width="33.140625" customWidth="1"/>
    <col min="3" max="3" width="14" bestFit="1" customWidth="1"/>
    <col min="4" max="4" width="9.7109375" customWidth="1"/>
    <col min="5" max="5" width="17.7109375" customWidth="1"/>
    <col min="6" max="6" width="12.140625" customWidth="1"/>
    <col min="7" max="7" width="12.7109375" customWidth="1"/>
    <col min="8" max="8" width="13.28515625" customWidth="1"/>
    <col min="9" max="9" width="10" style="4" bestFit="1" customWidth="1"/>
    <col min="12" max="12" width="12.42578125" customWidth="1"/>
    <col min="14" max="14" width="11.140625" style="6" customWidth="1"/>
    <col min="15" max="15" width="15.85546875" customWidth="1"/>
    <col min="16" max="16" width="10.5703125" customWidth="1"/>
  </cols>
  <sheetData>
    <row r="1" spans="1:16" ht="35.25" customHeight="1">
      <c r="F1" s="1" t="s">
        <v>109</v>
      </c>
      <c r="G1" s="1"/>
      <c r="H1" s="1"/>
      <c r="I1" s="2"/>
      <c r="J1" s="1"/>
      <c r="K1" s="1"/>
    </row>
    <row r="2" spans="1:16">
      <c r="F2" s="1"/>
      <c r="G2" s="1"/>
      <c r="H2" s="1"/>
      <c r="I2" s="2"/>
      <c r="J2" s="1"/>
      <c r="K2" s="1"/>
      <c r="O2" s="3"/>
    </row>
    <row r="3" spans="1:16" s="102" customFormat="1" ht="30" customHeight="1">
      <c r="B3" s="103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5</v>
      </c>
      <c r="H3" s="103" t="s">
        <v>6</v>
      </c>
      <c r="I3" s="105" t="s">
        <v>7</v>
      </c>
      <c r="J3" s="103" t="s">
        <v>8</v>
      </c>
      <c r="K3" s="103" t="s">
        <v>9</v>
      </c>
      <c r="L3" s="103" t="s">
        <v>2</v>
      </c>
      <c r="M3" s="103" t="s">
        <v>10</v>
      </c>
      <c r="N3" s="104" t="s">
        <v>11</v>
      </c>
      <c r="O3" s="103" t="s">
        <v>12</v>
      </c>
      <c r="P3" s="103" t="s">
        <v>13</v>
      </c>
    </row>
    <row r="4" spans="1:16">
      <c r="B4" s="3"/>
      <c r="E4" s="3"/>
      <c r="L4" s="3"/>
      <c r="M4" s="3"/>
      <c r="N4" s="7"/>
      <c r="O4" s="3"/>
      <c r="P4" s="3"/>
    </row>
    <row r="5" spans="1:16">
      <c r="A5" s="3">
        <v>1</v>
      </c>
      <c r="B5" s="8" t="s">
        <v>71</v>
      </c>
      <c r="C5" s="9">
        <v>37036</v>
      </c>
      <c r="D5" s="10"/>
      <c r="E5" s="10" t="s">
        <v>67</v>
      </c>
      <c r="F5" s="10">
        <v>47</v>
      </c>
      <c r="G5" s="10">
        <v>46.16</v>
      </c>
      <c r="H5" s="10">
        <v>82.5</v>
      </c>
      <c r="I5" s="11">
        <v>42.5</v>
      </c>
      <c r="J5" s="10">
        <v>92.5</v>
      </c>
      <c r="K5" s="10">
        <f>SUM(H5:J5)</f>
        <v>217.5</v>
      </c>
      <c r="L5" s="10" t="s">
        <v>16</v>
      </c>
      <c r="M5" s="13">
        <v>1</v>
      </c>
      <c r="N5" s="12">
        <v>12</v>
      </c>
      <c r="O5" s="10">
        <v>9</v>
      </c>
      <c r="P5" s="10">
        <f>SUM(N5:O5)</f>
        <v>21</v>
      </c>
    </row>
    <row r="6" spans="1:16">
      <c r="A6" s="3">
        <v>2</v>
      </c>
      <c r="B6" s="8" t="s">
        <v>72</v>
      </c>
      <c r="C6" s="9">
        <v>36652</v>
      </c>
      <c r="D6" s="10" t="s">
        <v>16</v>
      </c>
      <c r="E6" s="10" t="s">
        <v>68</v>
      </c>
      <c r="F6" s="10">
        <v>47</v>
      </c>
      <c r="G6" s="10">
        <v>46.8</v>
      </c>
      <c r="H6" s="10">
        <v>60</v>
      </c>
      <c r="I6" s="11">
        <v>57.5</v>
      </c>
      <c r="J6" s="10">
        <v>85</v>
      </c>
      <c r="K6" s="10">
        <f t="shared" ref="K6" si="0">SUM(H6:J6)</f>
        <v>202.5</v>
      </c>
      <c r="L6" s="10" t="s">
        <v>74</v>
      </c>
      <c r="M6" s="14">
        <v>2</v>
      </c>
      <c r="N6" s="12">
        <v>9</v>
      </c>
      <c r="O6" s="10">
        <v>5</v>
      </c>
      <c r="P6" s="10">
        <f t="shared" ref="P6" si="1">SUM(N6:O6)</f>
        <v>14</v>
      </c>
    </row>
    <row r="7" spans="1:16">
      <c r="A7" s="3">
        <v>3</v>
      </c>
      <c r="B7" s="8" t="s">
        <v>70</v>
      </c>
      <c r="C7" s="9">
        <v>38414</v>
      </c>
      <c r="D7" s="10"/>
      <c r="E7" s="10" t="s">
        <v>15</v>
      </c>
      <c r="F7" s="10">
        <v>47</v>
      </c>
      <c r="G7" s="10">
        <v>46.06</v>
      </c>
      <c r="H7" s="10">
        <v>62.5</v>
      </c>
      <c r="I7" s="11">
        <v>30</v>
      </c>
      <c r="J7" s="10">
        <v>92.5</v>
      </c>
      <c r="K7" s="10">
        <f>SUM(H7:J7)</f>
        <v>185</v>
      </c>
      <c r="L7" s="10" t="s">
        <v>74</v>
      </c>
      <c r="M7" s="15">
        <v>3</v>
      </c>
      <c r="N7" s="12">
        <v>8</v>
      </c>
      <c r="O7" s="10">
        <v>5</v>
      </c>
      <c r="P7" s="10">
        <f>SUM(N7:O7)</f>
        <v>13</v>
      </c>
    </row>
    <row r="8" spans="1:16">
      <c r="A8" s="3">
        <v>4</v>
      </c>
      <c r="B8" s="16" t="s">
        <v>69</v>
      </c>
      <c r="C8" s="17">
        <v>37447</v>
      </c>
      <c r="D8" s="18"/>
      <c r="E8" s="18" t="s">
        <v>17</v>
      </c>
      <c r="F8" s="18">
        <v>47</v>
      </c>
      <c r="G8" s="18">
        <v>45.14</v>
      </c>
      <c r="H8" s="18">
        <v>40</v>
      </c>
      <c r="I8" s="19">
        <v>27.5</v>
      </c>
      <c r="J8" s="18">
        <v>52.5</v>
      </c>
      <c r="K8" s="18">
        <f>SUM(H8:J8)</f>
        <v>120</v>
      </c>
      <c r="L8" s="87" t="s">
        <v>105</v>
      </c>
      <c r="M8" s="18">
        <v>4</v>
      </c>
      <c r="N8" s="20">
        <v>7</v>
      </c>
      <c r="O8" s="18">
        <v>1</v>
      </c>
      <c r="P8" s="18">
        <f>SUM(N8:O8)</f>
        <v>8</v>
      </c>
    </row>
    <row r="9" spans="1:16" s="36" customFormat="1">
      <c r="A9" s="41"/>
      <c r="B9" s="37"/>
      <c r="C9" s="38"/>
      <c r="D9" s="32"/>
      <c r="E9" s="32"/>
      <c r="F9" s="32"/>
      <c r="G9" s="32"/>
      <c r="H9" s="32"/>
      <c r="I9" s="39"/>
      <c r="J9" s="32"/>
      <c r="K9" s="32"/>
      <c r="L9" s="5"/>
      <c r="M9" s="32"/>
      <c r="N9" s="40"/>
      <c r="O9" s="32"/>
      <c r="P9" s="32"/>
    </row>
    <row r="10" spans="1:16">
      <c r="A10" s="3">
        <v>1</v>
      </c>
      <c r="B10" s="69" t="s">
        <v>40</v>
      </c>
      <c r="C10" s="70">
        <v>37540</v>
      </c>
      <c r="D10" s="59"/>
      <c r="E10" s="18" t="s">
        <v>19</v>
      </c>
      <c r="F10" s="18">
        <v>52</v>
      </c>
      <c r="G10" s="18">
        <v>52</v>
      </c>
      <c r="H10" s="18">
        <v>35</v>
      </c>
      <c r="I10" s="71">
        <v>30</v>
      </c>
      <c r="J10" s="18">
        <v>35</v>
      </c>
      <c r="K10" s="18">
        <f>SUM(H10:J10)</f>
        <v>100</v>
      </c>
      <c r="L10" s="78" t="s">
        <v>73</v>
      </c>
      <c r="M10" s="15">
        <v>3</v>
      </c>
      <c r="N10" s="73">
        <v>8</v>
      </c>
      <c r="O10" s="18">
        <v>0</v>
      </c>
      <c r="P10" s="60">
        <f>SUM(N10:O10)</f>
        <v>8</v>
      </c>
    </row>
    <row r="11" spans="1:16">
      <c r="A11" s="3">
        <v>2</v>
      </c>
      <c r="B11" s="69" t="s">
        <v>95</v>
      </c>
      <c r="C11" s="70">
        <v>37753</v>
      </c>
      <c r="D11" s="72"/>
      <c r="E11" s="18" t="s">
        <v>17</v>
      </c>
      <c r="F11" s="18">
        <v>52</v>
      </c>
      <c r="G11" s="18">
        <v>51.96</v>
      </c>
      <c r="H11" s="18">
        <v>52.5</v>
      </c>
      <c r="I11" s="71">
        <v>25</v>
      </c>
      <c r="J11" s="18">
        <v>45</v>
      </c>
      <c r="K11" s="18">
        <f t="shared" ref="K11:K12" si="2">SUM(H11:J11)</f>
        <v>122.5</v>
      </c>
      <c r="L11" s="78" t="s">
        <v>106</v>
      </c>
      <c r="M11" s="14">
        <v>2</v>
      </c>
      <c r="N11" s="73">
        <v>9</v>
      </c>
      <c r="O11" s="18">
        <v>1</v>
      </c>
      <c r="P11" s="60">
        <f t="shared" ref="P11:P12" si="3">SUM(N11:O11)</f>
        <v>10</v>
      </c>
    </row>
    <row r="12" spans="1:16">
      <c r="A12" s="3">
        <v>3</v>
      </c>
      <c r="B12" s="47" t="s">
        <v>77</v>
      </c>
      <c r="C12" s="25">
        <v>37837</v>
      </c>
      <c r="D12" s="24"/>
      <c r="E12" s="34" t="s">
        <v>54</v>
      </c>
      <c r="F12" s="34">
        <v>52</v>
      </c>
      <c r="G12" s="35">
        <v>48.24</v>
      </c>
      <c r="H12" s="35">
        <v>57.5</v>
      </c>
      <c r="I12" s="53">
        <v>32.5</v>
      </c>
      <c r="J12" s="35">
        <v>57.5</v>
      </c>
      <c r="K12" s="35">
        <f t="shared" si="2"/>
        <v>147.5</v>
      </c>
      <c r="L12" s="55" t="s">
        <v>104</v>
      </c>
      <c r="M12" s="68">
        <v>1</v>
      </c>
      <c r="N12" s="67">
        <v>12</v>
      </c>
      <c r="O12" s="34">
        <v>1</v>
      </c>
      <c r="P12" s="34">
        <f t="shared" si="3"/>
        <v>13</v>
      </c>
    </row>
    <row r="13" spans="1:16">
      <c r="A13" s="42"/>
      <c r="B13" s="36"/>
      <c r="D13" s="22"/>
      <c r="E13" s="22"/>
      <c r="F13" s="22"/>
      <c r="G13" s="22"/>
      <c r="L13" s="3"/>
    </row>
    <row r="14" spans="1:16">
      <c r="A14" s="3">
        <v>1</v>
      </c>
      <c r="B14" s="49" t="s">
        <v>14</v>
      </c>
      <c r="C14" s="23">
        <v>37101</v>
      </c>
      <c r="D14" s="26" t="s">
        <v>93</v>
      </c>
      <c r="E14" s="10" t="s">
        <v>15</v>
      </c>
      <c r="F14" s="10">
        <v>57</v>
      </c>
      <c r="G14" s="10">
        <v>52.74</v>
      </c>
      <c r="H14" s="35">
        <v>57.5</v>
      </c>
      <c r="I14" s="54">
        <v>45</v>
      </c>
      <c r="J14" s="35">
        <v>92.5</v>
      </c>
      <c r="K14" s="34">
        <f>SUM(H14:J14)</f>
        <v>195</v>
      </c>
      <c r="L14" s="55" t="s">
        <v>103</v>
      </c>
      <c r="M14" s="75">
        <v>3</v>
      </c>
      <c r="N14" s="67">
        <v>8</v>
      </c>
      <c r="O14" s="34">
        <v>3</v>
      </c>
      <c r="P14" s="34">
        <f>SUM(N14:O14)</f>
        <v>11</v>
      </c>
    </row>
    <row r="15" spans="1:16">
      <c r="A15" s="3">
        <v>2</v>
      </c>
      <c r="B15" s="64" t="s">
        <v>41</v>
      </c>
      <c r="C15" s="58">
        <v>37780</v>
      </c>
      <c r="D15" s="72"/>
      <c r="E15" s="18" t="s">
        <v>19</v>
      </c>
      <c r="F15" s="18">
        <v>57</v>
      </c>
      <c r="G15" s="18">
        <v>56.6</v>
      </c>
      <c r="H15" s="18">
        <v>60</v>
      </c>
      <c r="I15" s="61">
        <v>0</v>
      </c>
      <c r="J15" s="18">
        <v>0</v>
      </c>
      <c r="K15" s="60">
        <f>SUM(H15:J15)</f>
        <v>60</v>
      </c>
      <c r="L15" s="78" t="s">
        <v>73</v>
      </c>
      <c r="M15" s="60">
        <v>5</v>
      </c>
      <c r="N15" s="73">
        <v>6</v>
      </c>
      <c r="O15" s="60">
        <v>0</v>
      </c>
      <c r="P15" s="60">
        <f>SUM(N15:O15)</f>
        <v>6</v>
      </c>
    </row>
    <row r="16" spans="1:16">
      <c r="A16" s="3">
        <v>3</v>
      </c>
      <c r="B16" s="49" t="s">
        <v>98</v>
      </c>
      <c r="C16" s="23">
        <v>37591</v>
      </c>
      <c r="D16" s="24"/>
      <c r="E16" s="10" t="s">
        <v>68</v>
      </c>
      <c r="F16" s="10">
        <v>57</v>
      </c>
      <c r="G16" s="10">
        <v>56.68</v>
      </c>
      <c r="H16" s="35">
        <v>70</v>
      </c>
      <c r="I16" s="54">
        <v>40</v>
      </c>
      <c r="J16" s="35">
        <v>85</v>
      </c>
      <c r="K16" s="34">
        <f>SUM(H16:J16)</f>
        <v>195</v>
      </c>
      <c r="L16" s="55" t="s">
        <v>103</v>
      </c>
      <c r="M16" s="74">
        <v>2</v>
      </c>
      <c r="N16" s="67">
        <v>9</v>
      </c>
      <c r="O16" s="34">
        <v>3</v>
      </c>
      <c r="P16" s="34">
        <f>SUM(N16:O16)</f>
        <v>12</v>
      </c>
    </row>
    <row r="17" spans="1:16">
      <c r="A17" s="3">
        <v>4</v>
      </c>
      <c r="B17" s="49" t="s">
        <v>88</v>
      </c>
      <c r="C17" s="23">
        <v>37365</v>
      </c>
      <c r="D17" s="26"/>
      <c r="E17" s="10" t="s">
        <v>89</v>
      </c>
      <c r="F17" s="10">
        <v>57</v>
      </c>
      <c r="G17" s="10">
        <v>56.54</v>
      </c>
      <c r="H17" s="35">
        <v>102.5</v>
      </c>
      <c r="I17" s="54">
        <v>47.5</v>
      </c>
      <c r="J17" s="35">
        <v>125</v>
      </c>
      <c r="K17" s="34">
        <f>SUM(H17:J17)</f>
        <v>275</v>
      </c>
      <c r="L17" s="55" t="s">
        <v>16</v>
      </c>
      <c r="M17" s="68">
        <v>1</v>
      </c>
      <c r="N17" s="67">
        <v>12</v>
      </c>
      <c r="O17" s="34">
        <v>7</v>
      </c>
      <c r="P17" s="34">
        <f>SUM(N17:O17)</f>
        <v>19</v>
      </c>
    </row>
    <row r="18" spans="1:16">
      <c r="A18" s="3">
        <v>5</v>
      </c>
      <c r="B18" s="64" t="s">
        <v>100</v>
      </c>
      <c r="C18" s="58">
        <v>37783</v>
      </c>
      <c r="D18" s="72"/>
      <c r="E18" s="18" t="s">
        <v>19</v>
      </c>
      <c r="F18" s="18">
        <v>57</v>
      </c>
      <c r="G18" s="18">
        <v>55.22</v>
      </c>
      <c r="H18" s="18">
        <v>40</v>
      </c>
      <c r="I18" s="61">
        <v>30</v>
      </c>
      <c r="J18" s="18">
        <v>40</v>
      </c>
      <c r="K18" s="60">
        <f>SUM(H18:J18)</f>
        <v>110</v>
      </c>
      <c r="L18" s="78" t="s">
        <v>73</v>
      </c>
      <c r="M18" s="60">
        <v>4</v>
      </c>
      <c r="N18" s="73">
        <v>7</v>
      </c>
      <c r="O18" s="60">
        <v>0</v>
      </c>
      <c r="P18" s="60">
        <f>SUM(N18:O18)</f>
        <v>7</v>
      </c>
    </row>
    <row r="19" spans="1:16">
      <c r="A19" s="42"/>
      <c r="B19" s="48"/>
      <c r="C19" s="27"/>
      <c r="D19" s="27"/>
      <c r="E19" s="27"/>
      <c r="F19" s="27"/>
      <c r="G19" s="27"/>
      <c r="L19" s="3"/>
    </row>
    <row r="20" spans="1:16">
      <c r="A20" s="3">
        <v>1</v>
      </c>
      <c r="B20" s="49" t="s">
        <v>85</v>
      </c>
      <c r="C20" s="23">
        <v>37335</v>
      </c>
      <c r="D20" s="26"/>
      <c r="E20" s="10" t="s">
        <v>25</v>
      </c>
      <c r="F20" s="10">
        <v>63</v>
      </c>
      <c r="G20" s="10">
        <v>62.05</v>
      </c>
      <c r="H20" s="35">
        <v>77.5</v>
      </c>
      <c r="I20" s="11">
        <v>50</v>
      </c>
      <c r="J20" s="35">
        <v>95</v>
      </c>
      <c r="K20" s="10">
        <f t="shared" ref="K20:K30" si="4">SUM(H20:J20)</f>
        <v>222.5</v>
      </c>
      <c r="L20" s="62" t="s">
        <v>103</v>
      </c>
      <c r="M20" s="10">
        <v>7</v>
      </c>
      <c r="N20" s="12">
        <v>4</v>
      </c>
      <c r="O20" s="10">
        <v>3</v>
      </c>
      <c r="P20" s="10">
        <f>SUM(N20:O20)</f>
        <v>7</v>
      </c>
    </row>
    <row r="21" spans="1:16">
      <c r="A21" s="3">
        <v>2</v>
      </c>
      <c r="B21" s="49" t="s">
        <v>99</v>
      </c>
      <c r="C21" s="23">
        <v>38273</v>
      </c>
      <c r="D21" s="24"/>
      <c r="E21" s="10" t="s">
        <v>68</v>
      </c>
      <c r="F21" s="10">
        <v>63</v>
      </c>
      <c r="G21" s="10">
        <v>61.55</v>
      </c>
      <c r="H21" s="10">
        <v>110</v>
      </c>
      <c r="I21" s="11">
        <v>65</v>
      </c>
      <c r="J21" s="10">
        <v>130</v>
      </c>
      <c r="K21" s="10">
        <f t="shared" si="4"/>
        <v>305</v>
      </c>
      <c r="L21" s="46" t="s">
        <v>16</v>
      </c>
      <c r="M21" s="14">
        <v>2</v>
      </c>
      <c r="N21" s="12">
        <v>9</v>
      </c>
      <c r="O21" s="10">
        <v>7</v>
      </c>
      <c r="P21" s="10">
        <f t="shared" ref="P21:P30" si="5">SUM(N21:O21)</f>
        <v>16</v>
      </c>
    </row>
    <row r="22" spans="1:16">
      <c r="A22" s="3">
        <v>3</v>
      </c>
      <c r="B22" s="49" t="s">
        <v>45</v>
      </c>
      <c r="C22" s="23">
        <v>38065</v>
      </c>
      <c r="D22" s="24" t="s">
        <v>102</v>
      </c>
      <c r="E22" s="10" t="s">
        <v>19</v>
      </c>
      <c r="F22" s="10">
        <v>63</v>
      </c>
      <c r="G22" s="10">
        <v>61.75</v>
      </c>
      <c r="H22" s="10">
        <v>75</v>
      </c>
      <c r="I22" s="11">
        <v>60</v>
      </c>
      <c r="J22" s="10">
        <v>80</v>
      </c>
      <c r="K22" s="10">
        <f t="shared" si="4"/>
        <v>215</v>
      </c>
      <c r="L22" s="62" t="s">
        <v>103</v>
      </c>
      <c r="M22" s="10">
        <v>8</v>
      </c>
      <c r="N22" s="12">
        <v>3</v>
      </c>
      <c r="O22" s="10">
        <v>3</v>
      </c>
      <c r="P22" s="10">
        <f t="shared" si="5"/>
        <v>6</v>
      </c>
    </row>
    <row r="23" spans="1:16">
      <c r="A23" s="3">
        <v>4</v>
      </c>
      <c r="B23" s="49" t="s">
        <v>79</v>
      </c>
      <c r="C23" s="23">
        <v>37961</v>
      </c>
      <c r="D23" s="26"/>
      <c r="E23" s="10" t="s">
        <v>80</v>
      </c>
      <c r="F23" s="10">
        <v>63</v>
      </c>
      <c r="G23" s="10">
        <v>58.44</v>
      </c>
      <c r="H23" s="10">
        <v>70</v>
      </c>
      <c r="I23" s="11">
        <v>45</v>
      </c>
      <c r="J23" s="10">
        <v>80</v>
      </c>
      <c r="K23" s="10">
        <f t="shared" si="4"/>
        <v>195</v>
      </c>
      <c r="L23" s="62" t="s">
        <v>104</v>
      </c>
      <c r="M23" s="10">
        <v>10</v>
      </c>
      <c r="N23" s="12">
        <v>1</v>
      </c>
      <c r="O23" s="10">
        <v>1</v>
      </c>
      <c r="P23" s="10">
        <f t="shared" si="5"/>
        <v>2</v>
      </c>
    </row>
    <row r="24" spans="1:16">
      <c r="A24" s="3">
        <v>5</v>
      </c>
      <c r="B24" s="49" t="s">
        <v>43</v>
      </c>
      <c r="C24" s="23">
        <v>37952</v>
      </c>
      <c r="D24" s="26" t="s">
        <v>16</v>
      </c>
      <c r="E24" s="10" t="s">
        <v>15</v>
      </c>
      <c r="F24" s="10">
        <v>63</v>
      </c>
      <c r="G24" s="10">
        <v>58</v>
      </c>
      <c r="H24" s="10">
        <v>95</v>
      </c>
      <c r="I24" s="11">
        <v>62.5</v>
      </c>
      <c r="J24" s="10">
        <v>122.5</v>
      </c>
      <c r="K24" s="10">
        <f t="shared" si="4"/>
        <v>280</v>
      </c>
      <c r="L24" s="62" t="s">
        <v>74</v>
      </c>
      <c r="M24" s="15">
        <v>3</v>
      </c>
      <c r="N24" s="66">
        <v>8</v>
      </c>
      <c r="O24" s="35">
        <v>5</v>
      </c>
      <c r="P24" s="10">
        <f t="shared" si="5"/>
        <v>13</v>
      </c>
    </row>
    <row r="25" spans="1:16">
      <c r="A25" s="3">
        <v>6</v>
      </c>
      <c r="B25" s="50" t="s">
        <v>75</v>
      </c>
      <c r="C25" s="28">
        <v>37449</v>
      </c>
      <c r="D25" s="46"/>
      <c r="E25" s="10" t="s">
        <v>54</v>
      </c>
      <c r="F25" s="10">
        <v>63</v>
      </c>
      <c r="G25" s="10" t="s">
        <v>76</v>
      </c>
      <c r="H25" s="10">
        <v>100</v>
      </c>
      <c r="I25" s="11">
        <v>57.5</v>
      </c>
      <c r="J25" s="10">
        <v>105</v>
      </c>
      <c r="K25" s="10">
        <f t="shared" si="4"/>
        <v>262.5</v>
      </c>
      <c r="L25" s="62" t="s">
        <v>74</v>
      </c>
      <c r="M25" s="10">
        <v>4</v>
      </c>
      <c r="N25" s="12">
        <v>7</v>
      </c>
      <c r="O25" s="10">
        <v>5</v>
      </c>
      <c r="P25" s="10">
        <f t="shared" si="5"/>
        <v>12</v>
      </c>
    </row>
    <row r="26" spans="1:16">
      <c r="A26" s="3">
        <v>7</v>
      </c>
      <c r="B26" s="49" t="s">
        <v>42</v>
      </c>
      <c r="C26" s="33">
        <v>37908</v>
      </c>
      <c r="D26" s="26" t="s">
        <v>30</v>
      </c>
      <c r="E26" s="10" t="s">
        <v>15</v>
      </c>
      <c r="F26" s="10">
        <v>63</v>
      </c>
      <c r="G26" s="10">
        <v>58.66</v>
      </c>
      <c r="H26" s="10">
        <v>140</v>
      </c>
      <c r="I26" s="11">
        <v>85</v>
      </c>
      <c r="J26" s="10">
        <v>140</v>
      </c>
      <c r="K26" s="10">
        <f t="shared" si="4"/>
        <v>365</v>
      </c>
      <c r="L26" s="63" t="s">
        <v>24</v>
      </c>
      <c r="M26" s="13">
        <v>1</v>
      </c>
      <c r="N26" s="12">
        <v>12</v>
      </c>
      <c r="O26" s="10">
        <v>9</v>
      </c>
      <c r="P26" s="10">
        <f t="shared" si="5"/>
        <v>21</v>
      </c>
    </row>
    <row r="27" spans="1:16">
      <c r="A27" s="3">
        <v>8</v>
      </c>
      <c r="B27" s="51" t="s">
        <v>46</v>
      </c>
      <c r="C27" s="23">
        <v>37777</v>
      </c>
      <c r="D27" s="10"/>
      <c r="E27" s="10" t="s">
        <v>33</v>
      </c>
      <c r="F27" s="10">
        <v>63</v>
      </c>
      <c r="G27" s="10">
        <v>61.6</v>
      </c>
      <c r="H27" s="10">
        <v>85</v>
      </c>
      <c r="I27" s="11">
        <v>40</v>
      </c>
      <c r="J27" s="10">
        <v>107.5</v>
      </c>
      <c r="K27" s="10">
        <f t="shared" si="4"/>
        <v>232.5</v>
      </c>
      <c r="L27" s="62" t="s">
        <v>74</v>
      </c>
      <c r="M27" s="10">
        <v>5</v>
      </c>
      <c r="N27" s="12">
        <v>6</v>
      </c>
      <c r="O27" s="10">
        <v>5</v>
      </c>
      <c r="P27" s="10">
        <f t="shared" si="5"/>
        <v>11</v>
      </c>
    </row>
    <row r="28" spans="1:16">
      <c r="A28" s="3">
        <v>9</v>
      </c>
      <c r="B28" s="57" t="s">
        <v>86</v>
      </c>
      <c r="C28" s="58">
        <v>38204</v>
      </c>
      <c r="D28" s="59"/>
      <c r="E28" s="18" t="s">
        <v>27</v>
      </c>
      <c r="F28" s="18">
        <v>63</v>
      </c>
      <c r="G28" s="18">
        <v>61.35</v>
      </c>
      <c r="H28" s="18">
        <v>60</v>
      </c>
      <c r="I28" s="19">
        <v>35</v>
      </c>
      <c r="J28" s="18">
        <v>65</v>
      </c>
      <c r="K28" s="18">
        <f t="shared" si="4"/>
        <v>160</v>
      </c>
      <c r="L28" s="65" t="s">
        <v>105</v>
      </c>
      <c r="M28" s="18">
        <v>11</v>
      </c>
      <c r="N28" s="20">
        <v>0</v>
      </c>
      <c r="O28" s="18">
        <v>1</v>
      </c>
      <c r="P28" s="18">
        <f t="shared" si="5"/>
        <v>1</v>
      </c>
    </row>
    <row r="29" spans="1:16">
      <c r="A29" s="3">
        <v>10</v>
      </c>
      <c r="B29" s="51" t="s">
        <v>94</v>
      </c>
      <c r="C29" s="23">
        <v>36335</v>
      </c>
      <c r="D29" s="24"/>
      <c r="E29" s="10" t="s">
        <v>17</v>
      </c>
      <c r="F29" s="10">
        <v>63</v>
      </c>
      <c r="G29" s="10">
        <v>62.65</v>
      </c>
      <c r="H29" s="10">
        <v>77.5</v>
      </c>
      <c r="I29" s="11">
        <v>40</v>
      </c>
      <c r="J29" s="10">
        <v>87.5</v>
      </c>
      <c r="K29" s="10">
        <f t="shared" si="4"/>
        <v>205</v>
      </c>
      <c r="L29" s="62" t="s">
        <v>103</v>
      </c>
      <c r="M29" s="10">
        <v>9</v>
      </c>
      <c r="N29" s="12">
        <v>2</v>
      </c>
      <c r="O29" s="10">
        <v>3</v>
      </c>
      <c r="P29" s="10">
        <f t="shared" si="5"/>
        <v>5</v>
      </c>
    </row>
    <row r="30" spans="1:16">
      <c r="A30" s="3">
        <v>11</v>
      </c>
      <c r="B30" s="52" t="s">
        <v>78</v>
      </c>
      <c r="C30" s="43">
        <v>38139</v>
      </c>
      <c r="D30" s="44"/>
      <c r="E30" s="45" t="s">
        <v>54</v>
      </c>
      <c r="F30" s="10">
        <v>63</v>
      </c>
      <c r="G30" s="45">
        <v>62.45</v>
      </c>
      <c r="H30" s="10">
        <v>95</v>
      </c>
      <c r="I30" s="11">
        <v>42.5</v>
      </c>
      <c r="J30" s="10">
        <v>92.5</v>
      </c>
      <c r="K30" s="10">
        <f t="shared" si="4"/>
        <v>230</v>
      </c>
      <c r="L30" s="62" t="s">
        <v>74</v>
      </c>
      <c r="M30" s="10">
        <v>6</v>
      </c>
      <c r="N30" s="12">
        <v>5</v>
      </c>
      <c r="O30" s="10">
        <v>5</v>
      </c>
      <c r="P30" s="10">
        <f t="shared" si="5"/>
        <v>10</v>
      </c>
    </row>
    <row r="31" spans="1:16">
      <c r="A31" s="42"/>
      <c r="B31" s="36"/>
      <c r="D31" s="22"/>
      <c r="E31" s="22"/>
      <c r="F31" s="22"/>
      <c r="G31" s="22"/>
      <c r="L31" s="3"/>
    </row>
    <row r="32" spans="1:16">
      <c r="A32" s="3">
        <v>1</v>
      </c>
      <c r="B32" s="64" t="s">
        <v>92</v>
      </c>
      <c r="C32" s="58">
        <v>37980</v>
      </c>
      <c r="D32" s="59"/>
      <c r="E32" s="18" t="s">
        <v>15</v>
      </c>
      <c r="F32" s="18">
        <v>69</v>
      </c>
      <c r="G32" s="18">
        <v>63.55</v>
      </c>
      <c r="H32" s="18">
        <v>45</v>
      </c>
      <c r="I32" s="61">
        <v>30</v>
      </c>
      <c r="J32" s="18">
        <v>65</v>
      </c>
      <c r="K32" s="60">
        <f t="shared" ref="K32:K39" si="6">SUM(H32:J32)</f>
        <v>140</v>
      </c>
      <c r="L32" s="78" t="s">
        <v>107</v>
      </c>
      <c r="M32" s="18">
        <v>8</v>
      </c>
      <c r="N32" s="20">
        <v>3</v>
      </c>
      <c r="O32" s="18">
        <v>1</v>
      </c>
      <c r="P32" s="18">
        <f>SUM(N32:O32)</f>
        <v>4</v>
      </c>
    </row>
    <row r="33" spans="1:16">
      <c r="A33" s="3">
        <v>2</v>
      </c>
      <c r="B33" s="64" t="s">
        <v>81</v>
      </c>
      <c r="C33" s="58">
        <v>37792</v>
      </c>
      <c r="D33" s="59"/>
      <c r="E33" s="18" t="s">
        <v>82</v>
      </c>
      <c r="F33" s="18">
        <v>63</v>
      </c>
      <c r="G33" s="18">
        <v>65.2</v>
      </c>
      <c r="H33" s="18">
        <v>50</v>
      </c>
      <c r="I33" s="61">
        <v>25</v>
      </c>
      <c r="J33" s="18">
        <v>92.5</v>
      </c>
      <c r="K33" s="60">
        <f t="shared" si="6"/>
        <v>167.5</v>
      </c>
      <c r="L33" s="78" t="s">
        <v>106</v>
      </c>
      <c r="M33" s="60">
        <v>7</v>
      </c>
      <c r="N33" s="20">
        <v>4</v>
      </c>
      <c r="O33" s="18">
        <v>1</v>
      </c>
      <c r="P33" s="18">
        <f t="shared" ref="P33:P40" si="7">SUM(N33:O33)</f>
        <v>5</v>
      </c>
    </row>
    <row r="34" spans="1:16">
      <c r="A34" s="3">
        <v>3</v>
      </c>
      <c r="B34" s="64" t="s">
        <v>44</v>
      </c>
      <c r="C34" s="58">
        <v>37676</v>
      </c>
      <c r="D34" s="59"/>
      <c r="E34" s="18" t="s">
        <v>82</v>
      </c>
      <c r="F34" s="18">
        <v>69</v>
      </c>
      <c r="G34" s="18">
        <v>65.25</v>
      </c>
      <c r="H34" s="18">
        <v>55</v>
      </c>
      <c r="I34" s="61">
        <v>40</v>
      </c>
      <c r="J34" s="18">
        <v>75</v>
      </c>
      <c r="K34" s="60">
        <f t="shared" si="6"/>
        <v>170</v>
      </c>
      <c r="L34" s="78" t="s">
        <v>105</v>
      </c>
      <c r="M34" s="60">
        <v>6</v>
      </c>
      <c r="N34" s="20">
        <v>5</v>
      </c>
      <c r="O34" s="18">
        <v>1</v>
      </c>
      <c r="P34" s="18">
        <f t="shared" si="7"/>
        <v>6</v>
      </c>
    </row>
    <row r="35" spans="1:16">
      <c r="A35" s="3">
        <v>4</v>
      </c>
      <c r="B35" s="64" t="s">
        <v>91</v>
      </c>
      <c r="C35" s="58">
        <v>38258</v>
      </c>
      <c r="D35" s="59"/>
      <c r="E35" s="18" t="s">
        <v>67</v>
      </c>
      <c r="F35" s="18">
        <v>69</v>
      </c>
      <c r="G35" s="18">
        <v>66.599999999999994</v>
      </c>
      <c r="H35" s="18">
        <v>67.5</v>
      </c>
      <c r="I35" s="61">
        <v>40</v>
      </c>
      <c r="J35" s="18">
        <v>80</v>
      </c>
      <c r="K35" s="60">
        <f t="shared" si="6"/>
        <v>187.5</v>
      </c>
      <c r="L35" s="78" t="s">
        <v>105</v>
      </c>
      <c r="M35" s="60">
        <v>5</v>
      </c>
      <c r="N35" s="20">
        <v>6</v>
      </c>
      <c r="O35" s="18">
        <v>1</v>
      </c>
      <c r="P35" s="18">
        <f t="shared" si="7"/>
        <v>7</v>
      </c>
    </row>
    <row r="36" spans="1:16">
      <c r="A36" s="3">
        <v>5</v>
      </c>
      <c r="B36" s="49" t="s">
        <v>49</v>
      </c>
      <c r="C36" s="23">
        <v>37869</v>
      </c>
      <c r="D36" s="31"/>
      <c r="E36" s="10" t="s">
        <v>17</v>
      </c>
      <c r="F36" s="10">
        <v>69</v>
      </c>
      <c r="G36" s="10">
        <v>67.849999999999994</v>
      </c>
      <c r="H36" s="35">
        <v>67.5</v>
      </c>
      <c r="I36" s="54">
        <v>42.5</v>
      </c>
      <c r="J36" s="35">
        <v>80</v>
      </c>
      <c r="K36" s="34">
        <f t="shared" si="6"/>
        <v>190</v>
      </c>
      <c r="L36" s="55" t="s">
        <v>104</v>
      </c>
      <c r="M36" s="34">
        <v>5</v>
      </c>
      <c r="N36" s="12">
        <v>6</v>
      </c>
      <c r="O36" s="35">
        <v>1</v>
      </c>
      <c r="P36" s="35">
        <f t="shared" si="7"/>
        <v>7</v>
      </c>
    </row>
    <row r="37" spans="1:16">
      <c r="A37" s="3">
        <v>6</v>
      </c>
      <c r="B37" s="49" t="s">
        <v>87</v>
      </c>
      <c r="C37" s="23">
        <v>36964</v>
      </c>
      <c r="D37" s="29"/>
      <c r="E37" s="10" t="s">
        <v>20</v>
      </c>
      <c r="F37" s="10">
        <v>69</v>
      </c>
      <c r="G37" s="10">
        <v>67.8</v>
      </c>
      <c r="H37" s="35">
        <v>92.5</v>
      </c>
      <c r="I37" s="54">
        <v>52.5</v>
      </c>
      <c r="J37" s="35">
        <v>115</v>
      </c>
      <c r="K37" s="34">
        <f t="shared" si="6"/>
        <v>260</v>
      </c>
      <c r="L37" s="55" t="s">
        <v>74</v>
      </c>
      <c r="M37" s="56">
        <v>4</v>
      </c>
      <c r="N37" s="12">
        <v>7</v>
      </c>
      <c r="O37" s="35">
        <v>5</v>
      </c>
      <c r="P37" s="35">
        <f t="shared" si="7"/>
        <v>12</v>
      </c>
    </row>
    <row r="38" spans="1:16">
      <c r="A38" s="3">
        <v>7</v>
      </c>
      <c r="B38" s="47" t="s">
        <v>21</v>
      </c>
      <c r="C38" s="25">
        <v>37242</v>
      </c>
      <c r="D38" s="29" t="s">
        <v>16</v>
      </c>
      <c r="E38" s="10" t="s">
        <v>15</v>
      </c>
      <c r="F38" s="10">
        <v>69</v>
      </c>
      <c r="G38" s="10">
        <v>66.3</v>
      </c>
      <c r="H38" s="35">
        <v>115</v>
      </c>
      <c r="I38" s="54">
        <v>67.5</v>
      </c>
      <c r="J38" s="35">
        <v>115</v>
      </c>
      <c r="K38" s="34">
        <f t="shared" si="6"/>
        <v>297.5</v>
      </c>
      <c r="L38" s="55" t="s">
        <v>74</v>
      </c>
      <c r="M38" s="74">
        <v>2</v>
      </c>
      <c r="N38" s="12">
        <v>9</v>
      </c>
      <c r="O38" s="35">
        <v>5</v>
      </c>
      <c r="P38" s="35">
        <f t="shared" si="7"/>
        <v>14</v>
      </c>
    </row>
    <row r="39" spans="1:16">
      <c r="A39" s="3">
        <v>8</v>
      </c>
      <c r="B39" s="49" t="s">
        <v>96</v>
      </c>
      <c r="C39" s="23">
        <v>37249</v>
      </c>
      <c r="D39" s="24"/>
      <c r="E39" s="10" t="s">
        <v>68</v>
      </c>
      <c r="F39" s="10">
        <v>69</v>
      </c>
      <c r="G39" s="10">
        <v>64.849999999999994</v>
      </c>
      <c r="H39" s="35">
        <v>115</v>
      </c>
      <c r="I39" s="54">
        <v>55</v>
      </c>
      <c r="J39" s="35">
        <v>127.5</v>
      </c>
      <c r="K39" s="34">
        <f t="shared" si="6"/>
        <v>297.5</v>
      </c>
      <c r="L39" s="55" t="s">
        <v>74</v>
      </c>
      <c r="M39" s="68">
        <v>1</v>
      </c>
      <c r="N39" s="12">
        <v>12</v>
      </c>
      <c r="O39" s="35">
        <v>5</v>
      </c>
      <c r="P39" s="35">
        <f t="shared" si="7"/>
        <v>17</v>
      </c>
    </row>
    <row r="40" spans="1:16">
      <c r="A40" s="3">
        <v>9</v>
      </c>
      <c r="B40" s="47" t="s">
        <v>90</v>
      </c>
      <c r="C40" s="76">
        <v>36115</v>
      </c>
      <c r="D40" s="77"/>
      <c r="E40" s="35" t="s">
        <v>67</v>
      </c>
      <c r="F40" s="35">
        <v>69</v>
      </c>
      <c r="G40" s="35">
        <v>63.2</v>
      </c>
      <c r="H40" s="35">
        <v>105</v>
      </c>
      <c r="I40" s="54">
        <v>50</v>
      </c>
      <c r="J40" s="35">
        <v>117.5</v>
      </c>
      <c r="K40" s="34">
        <f>SUM(H40:J40)</f>
        <v>272.5</v>
      </c>
      <c r="L40" s="55" t="s">
        <v>74</v>
      </c>
      <c r="M40" s="75">
        <v>3</v>
      </c>
      <c r="N40" s="12">
        <v>8</v>
      </c>
      <c r="O40" s="35">
        <v>5</v>
      </c>
      <c r="P40" s="34">
        <f t="shared" si="7"/>
        <v>13</v>
      </c>
    </row>
    <row r="41" spans="1:16">
      <c r="A41" s="42"/>
      <c r="B41" s="36"/>
      <c r="D41" s="22"/>
      <c r="E41" s="22"/>
      <c r="F41" s="22"/>
      <c r="G41" s="22"/>
      <c r="L41" s="3"/>
    </row>
    <row r="42" spans="1:16">
      <c r="A42" s="3">
        <v>1</v>
      </c>
      <c r="B42" s="49" t="s">
        <v>83</v>
      </c>
      <c r="C42" s="23">
        <v>38127</v>
      </c>
      <c r="D42" s="26"/>
      <c r="E42" s="10" t="s">
        <v>25</v>
      </c>
      <c r="F42" s="10">
        <v>76</v>
      </c>
      <c r="G42" s="10">
        <v>69.05</v>
      </c>
      <c r="H42" s="35">
        <v>95</v>
      </c>
      <c r="I42" s="54">
        <v>55</v>
      </c>
      <c r="J42" s="35">
        <v>100</v>
      </c>
      <c r="K42" s="56">
        <f>SUM(H42:J42)</f>
        <v>250</v>
      </c>
      <c r="L42" s="55" t="s">
        <v>103</v>
      </c>
      <c r="M42" s="74">
        <v>2</v>
      </c>
      <c r="N42" s="67">
        <v>9</v>
      </c>
      <c r="O42" s="34">
        <v>3</v>
      </c>
      <c r="P42" s="34">
        <f>SUM(N42:O42)</f>
        <v>12</v>
      </c>
    </row>
    <row r="43" spans="1:16">
      <c r="A43" s="3">
        <v>2</v>
      </c>
      <c r="B43" s="47" t="s">
        <v>97</v>
      </c>
      <c r="C43" s="21">
        <v>38257</v>
      </c>
      <c r="D43" s="30"/>
      <c r="E43" s="10" t="s">
        <v>68</v>
      </c>
      <c r="F43" s="10">
        <v>76</v>
      </c>
      <c r="G43" s="10">
        <v>70.349999999999994</v>
      </c>
      <c r="H43" s="35">
        <v>142.5</v>
      </c>
      <c r="I43" s="54">
        <v>90</v>
      </c>
      <c r="J43" s="35">
        <v>130</v>
      </c>
      <c r="K43" s="56">
        <f>SUM(H43:J43)</f>
        <v>362.5</v>
      </c>
      <c r="L43" s="55" t="s">
        <v>16</v>
      </c>
      <c r="M43" s="68">
        <v>1</v>
      </c>
      <c r="N43" s="67">
        <v>12</v>
      </c>
      <c r="O43" s="34">
        <v>7</v>
      </c>
      <c r="P43" s="34">
        <f t="shared" ref="P43" si="8">SUM(N43:O43)</f>
        <v>19</v>
      </c>
    </row>
    <row r="44" spans="1:16">
      <c r="A44" s="3"/>
      <c r="B44" s="36"/>
      <c r="D44" s="22"/>
      <c r="E44" s="22"/>
      <c r="F44" s="22"/>
      <c r="G44" s="22"/>
      <c r="L44" s="3"/>
    </row>
    <row r="45" spans="1:16">
      <c r="A45" s="3">
        <v>1</v>
      </c>
      <c r="B45" s="64" t="s">
        <v>84</v>
      </c>
      <c r="C45" s="79">
        <v>38025</v>
      </c>
      <c r="D45" s="80"/>
      <c r="E45" s="81" t="s">
        <v>25</v>
      </c>
      <c r="F45" s="81">
        <v>84</v>
      </c>
      <c r="G45" s="81">
        <v>77.45</v>
      </c>
      <c r="H45" s="18">
        <v>60</v>
      </c>
      <c r="I45" s="19">
        <v>42.5</v>
      </c>
      <c r="J45" s="18">
        <v>80</v>
      </c>
      <c r="K45" s="18">
        <f>SUM(H45:J45)</f>
        <v>182.5</v>
      </c>
      <c r="L45" s="78" t="s">
        <v>106</v>
      </c>
      <c r="M45" s="14">
        <v>2</v>
      </c>
      <c r="N45" s="73">
        <v>9</v>
      </c>
      <c r="O45" s="60">
        <v>1</v>
      </c>
      <c r="P45" s="60">
        <f>SUM(N45:O45)</f>
        <v>10</v>
      </c>
    </row>
    <row r="46" spans="1:16">
      <c r="A46" s="3">
        <v>2</v>
      </c>
      <c r="B46" s="64" t="s">
        <v>101</v>
      </c>
      <c r="C46" s="79">
        <v>35914</v>
      </c>
      <c r="D46" s="80"/>
      <c r="E46" s="81" t="s">
        <v>19</v>
      </c>
      <c r="F46" s="81">
        <v>84</v>
      </c>
      <c r="G46" s="81">
        <v>76.7</v>
      </c>
      <c r="H46" s="18">
        <v>40</v>
      </c>
      <c r="I46" s="19">
        <v>27.5</v>
      </c>
      <c r="J46" s="18">
        <v>50</v>
      </c>
      <c r="K46" s="18">
        <f t="shared" ref="K46:K47" si="9">SUM(H46:J46)</f>
        <v>117.5</v>
      </c>
      <c r="L46" s="78" t="s">
        <v>73</v>
      </c>
      <c r="M46" s="15">
        <v>3</v>
      </c>
      <c r="N46" s="73">
        <v>8</v>
      </c>
      <c r="O46" s="60">
        <v>0</v>
      </c>
      <c r="P46" s="60">
        <f t="shared" ref="P46:P47" si="10">SUM(N46:O46)</f>
        <v>8</v>
      </c>
    </row>
    <row r="47" spans="1:16">
      <c r="A47" s="3">
        <v>3</v>
      </c>
      <c r="B47" s="64" t="s">
        <v>47</v>
      </c>
      <c r="C47" s="79">
        <v>37270</v>
      </c>
      <c r="D47" s="82"/>
      <c r="E47" s="81" t="s">
        <v>20</v>
      </c>
      <c r="F47" s="81">
        <v>84</v>
      </c>
      <c r="G47" s="81">
        <v>76.7</v>
      </c>
      <c r="H47" s="18">
        <v>75</v>
      </c>
      <c r="I47" s="19">
        <v>40</v>
      </c>
      <c r="J47" s="18">
        <v>100</v>
      </c>
      <c r="K47" s="18">
        <f t="shared" si="9"/>
        <v>215</v>
      </c>
      <c r="L47" s="78" t="s">
        <v>105</v>
      </c>
      <c r="M47" s="13">
        <v>1</v>
      </c>
      <c r="N47" s="73">
        <v>12</v>
      </c>
      <c r="O47" s="60">
        <v>1</v>
      </c>
      <c r="P47" s="60">
        <f t="shared" si="10"/>
        <v>13</v>
      </c>
    </row>
    <row r="48" spans="1:16">
      <c r="A48" s="3"/>
      <c r="B48" s="36"/>
      <c r="L48" s="3"/>
    </row>
    <row r="49" spans="1:16">
      <c r="A49" s="3">
        <v>1</v>
      </c>
      <c r="B49" s="69" t="s">
        <v>48</v>
      </c>
      <c r="C49" s="70">
        <v>38089</v>
      </c>
      <c r="D49" s="72"/>
      <c r="E49" s="18" t="s">
        <v>15</v>
      </c>
      <c r="F49" s="18" t="s">
        <v>26</v>
      </c>
      <c r="G49" s="18">
        <v>88.2</v>
      </c>
      <c r="H49" s="60">
        <v>100</v>
      </c>
      <c r="I49" s="61">
        <v>37.5</v>
      </c>
      <c r="J49" s="18">
        <v>95</v>
      </c>
      <c r="K49" s="60">
        <f>SUM(H49:J49)</f>
        <v>232.5</v>
      </c>
      <c r="L49" s="78" t="s">
        <v>105</v>
      </c>
      <c r="M49" s="68">
        <v>1</v>
      </c>
      <c r="N49" s="73">
        <v>12</v>
      </c>
      <c r="O49" s="60">
        <v>1</v>
      </c>
      <c r="P49" s="60">
        <f>SUM(N49:O49)</f>
        <v>13</v>
      </c>
    </row>
    <row r="50" spans="1:16">
      <c r="A50" s="42"/>
    </row>
  </sheetData>
  <autoFilter ref="E1:E50"/>
  <sortState ref="A32:K40">
    <sortCondition ref="K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6"/>
  <sheetViews>
    <sheetView tabSelected="1" zoomScale="85" zoomScaleNormal="85" workbookViewId="0">
      <selection activeCell="I95" sqref="I95"/>
    </sheetView>
  </sheetViews>
  <sheetFormatPr defaultRowHeight="15"/>
  <cols>
    <col min="1" max="1" width="3" customWidth="1"/>
    <col min="2" max="2" width="34.5703125" customWidth="1"/>
    <col min="3" max="3" width="11" customWidth="1"/>
    <col min="4" max="4" width="10.5703125" customWidth="1"/>
    <col min="5" max="5" width="15.85546875" customWidth="1"/>
    <col min="6" max="6" width="13.140625" customWidth="1"/>
    <col min="7" max="7" width="15.85546875" customWidth="1"/>
    <col min="8" max="8" width="12.28515625" customWidth="1"/>
    <col min="9" max="10" width="9.140625" customWidth="1"/>
    <col min="12" max="12" width="11.85546875" customWidth="1"/>
    <col min="13" max="13" width="9.140625" customWidth="1"/>
    <col min="14" max="14" width="12.42578125" customWidth="1"/>
    <col min="15" max="15" width="17" customWidth="1"/>
    <col min="16" max="16" width="10.42578125" customWidth="1"/>
  </cols>
  <sheetData>
    <row r="1" spans="1:16" ht="35.25" customHeight="1">
      <c r="F1" s="1" t="s">
        <v>108</v>
      </c>
      <c r="G1" s="1"/>
      <c r="H1" s="1"/>
      <c r="I1" s="2"/>
      <c r="J1" s="1"/>
      <c r="K1" s="1"/>
      <c r="N1" s="6"/>
    </row>
    <row r="2" spans="1:16" ht="15" customHeight="1"/>
    <row r="3" spans="1:16" s="101" customFormat="1" ht="30" customHeight="1">
      <c r="B3" s="103" t="s">
        <v>0</v>
      </c>
      <c r="C3" s="103" t="s">
        <v>1</v>
      </c>
      <c r="D3" s="103" t="s">
        <v>2</v>
      </c>
      <c r="E3" s="103" t="s">
        <v>3</v>
      </c>
      <c r="F3" s="103" t="s">
        <v>4</v>
      </c>
      <c r="G3" s="103" t="s">
        <v>5</v>
      </c>
      <c r="H3" s="103" t="s">
        <v>6</v>
      </c>
      <c r="I3" s="105" t="s">
        <v>7</v>
      </c>
      <c r="J3" s="103" t="s">
        <v>8</v>
      </c>
      <c r="K3" s="103" t="s">
        <v>9</v>
      </c>
      <c r="L3" s="103" t="s">
        <v>2</v>
      </c>
      <c r="M3" s="103" t="s">
        <v>10</v>
      </c>
      <c r="N3" s="104" t="s">
        <v>11</v>
      </c>
      <c r="O3" s="103" t="s">
        <v>12</v>
      </c>
      <c r="P3" s="103" t="s">
        <v>13</v>
      </c>
    </row>
    <row r="4" spans="1:16" ht="15" customHeight="1"/>
    <row r="5" spans="1:16" ht="15" customHeight="1">
      <c r="A5">
        <v>1</v>
      </c>
      <c r="B5" s="49" t="s">
        <v>119</v>
      </c>
      <c r="C5" s="23">
        <v>37529</v>
      </c>
      <c r="D5" s="24"/>
      <c r="E5" s="24" t="s">
        <v>82</v>
      </c>
      <c r="F5" s="26">
        <v>59</v>
      </c>
      <c r="G5" s="10">
        <v>58.94</v>
      </c>
      <c r="H5" s="26">
        <v>80</v>
      </c>
      <c r="I5" s="26">
        <v>65</v>
      </c>
      <c r="J5" s="26">
        <v>140</v>
      </c>
      <c r="K5" s="10">
        <f>SUM(H5:J5)</f>
        <v>285</v>
      </c>
      <c r="L5" s="55" t="s">
        <v>104</v>
      </c>
      <c r="M5" s="99">
        <v>2</v>
      </c>
      <c r="N5" s="26">
        <v>9</v>
      </c>
      <c r="O5" s="26">
        <v>1</v>
      </c>
      <c r="P5" s="34">
        <f>SUM(N5:O5)</f>
        <v>10</v>
      </c>
    </row>
    <row r="6" spans="1:16" ht="15" customHeight="1">
      <c r="A6">
        <v>2</v>
      </c>
      <c r="B6" s="49" t="s">
        <v>63</v>
      </c>
      <c r="C6" s="23">
        <v>36766</v>
      </c>
      <c r="D6" s="24"/>
      <c r="E6" s="24" t="s">
        <v>39</v>
      </c>
      <c r="F6" s="26">
        <v>59</v>
      </c>
      <c r="G6" s="10">
        <v>57.18</v>
      </c>
      <c r="H6" s="26">
        <v>80</v>
      </c>
      <c r="I6" s="26">
        <v>72.5</v>
      </c>
      <c r="J6" s="26">
        <v>135</v>
      </c>
      <c r="K6" s="10">
        <f t="shared" ref="K6:K7" si="0">SUM(H6:J6)</f>
        <v>287.5</v>
      </c>
      <c r="L6" s="34" t="s">
        <v>104</v>
      </c>
      <c r="M6" s="98">
        <v>1</v>
      </c>
      <c r="N6" s="26">
        <v>12</v>
      </c>
      <c r="O6" s="26">
        <v>1</v>
      </c>
      <c r="P6" s="34">
        <f t="shared" ref="P6:P7" si="1">SUM(N6:O6)</f>
        <v>13</v>
      </c>
    </row>
    <row r="7" spans="1:16" ht="15" customHeight="1">
      <c r="A7">
        <v>3</v>
      </c>
      <c r="B7" s="64" t="s">
        <v>155</v>
      </c>
      <c r="C7" s="58">
        <v>37786</v>
      </c>
      <c r="D7" s="72"/>
      <c r="E7" s="72" t="s">
        <v>19</v>
      </c>
      <c r="F7" s="59">
        <v>59</v>
      </c>
      <c r="G7" s="18">
        <v>52.14</v>
      </c>
      <c r="H7" s="59">
        <v>80</v>
      </c>
      <c r="I7" s="59">
        <v>75</v>
      </c>
      <c r="J7" s="59">
        <v>80</v>
      </c>
      <c r="K7" s="18">
        <f t="shared" si="0"/>
        <v>235</v>
      </c>
      <c r="L7" s="78" t="s">
        <v>106</v>
      </c>
      <c r="M7" s="100">
        <v>3</v>
      </c>
      <c r="N7" s="59">
        <v>8</v>
      </c>
      <c r="O7" s="59">
        <v>1</v>
      </c>
      <c r="P7" s="60">
        <f t="shared" si="1"/>
        <v>9</v>
      </c>
    </row>
    <row r="8" spans="1:16" ht="15" customHeight="1">
      <c r="B8" s="36"/>
      <c r="F8" s="22"/>
      <c r="G8" s="22"/>
      <c r="H8" s="22"/>
      <c r="I8" s="22"/>
      <c r="J8" s="22"/>
      <c r="K8" s="22"/>
      <c r="L8" s="3"/>
      <c r="O8" s="3"/>
    </row>
    <row r="9" spans="1:16" ht="15" customHeight="1">
      <c r="A9">
        <v>4</v>
      </c>
      <c r="B9" s="47" t="s">
        <v>116</v>
      </c>
      <c r="C9" s="21">
        <v>37979</v>
      </c>
      <c r="D9" s="84"/>
      <c r="E9" s="30" t="s">
        <v>82</v>
      </c>
      <c r="F9" s="26">
        <v>66</v>
      </c>
      <c r="G9" s="10">
        <v>60.95</v>
      </c>
      <c r="H9" s="26">
        <v>120</v>
      </c>
      <c r="I9" s="26">
        <v>95</v>
      </c>
      <c r="J9" s="26">
        <v>160</v>
      </c>
      <c r="K9" s="10">
        <f t="shared" ref="K9:K14" si="2">SUM(H9:J9)</f>
        <v>375</v>
      </c>
      <c r="L9" s="55" t="s">
        <v>103</v>
      </c>
      <c r="M9" s="26">
        <v>5</v>
      </c>
      <c r="N9" s="26">
        <v>6</v>
      </c>
      <c r="O9" s="34">
        <v>3</v>
      </c>
      <c r="P9" s="34">
        <f>SUM(N9:O9)</f>
        <v>9</v>
      </c>
    </row>
    <row r="10" spans="1:16">
      <c r="A10">
        <v>5</v>
      </c>
      <c r="B10" s="47" t="s">
        <v>135</v>
      </c>
      <c r="C10" s="21">
        <v>38154</v>
      </c>
      <c r="D10" s="30"/>
      <c r="E10" s="30" t="s">
        <v>89</v>
      </c>
      <c r="F10" s="26">
        <v>66</v>
      </c>
      <c r="G10" s="10">
        <v>64.900000000000006</v>
      </c>
      <c r="H10" s="26">
        <v>147.5</v>
      </c>
      <c r="I10" s="26">
        <v>97.5</v>
      </c>
      <c r="J10" s="26">
        <v>167.5</v>
      </c>
      <c r="K10" s="10">
        <f t="shared" si="2"/>
        <v>412.5</v>
      </c>
      <c r="L10" s="55" t="s">
        <v>74</v>
      </c>
      <c r="M10" s="100">
        <v>3</v>
      </c>
      <c r="N10" s="26">
        <v>8</v>
      </c>
      <c r="O10" s="34">
        <v>5</v>
      </c>
      <c r="P10" s="34">
        <f t="shared" ref="P10:P14" si="3">SUM(N10:O10)</f>
        <v>13</v>
      </c>
    </row>
    <row r="11" spans="1:16">
      <c r="A11">
        <v>6</v>
      </c>
      <c r="B11" s="47" t="s">
        <v>65</v>
      </c>
      <c r="C11" s="21">
        <v>37562</v>
      </c>
      <c r="D11" s="84"/>
      <c r="E11" s="30" t="s">
        <v>23</v>
      </c>
      <c r="F11" s="26">
        <v>66</v>
      </c>
      <c r="G11" s="10">
        <v>64.7</v>
      </c>
      <c r="H11" s="26">
        <v>165</v>
      </c>
      <c r="I11" s="26">
        <v>112.5</v>
      </c>
      <c r="J11" s="26">
        <v>182.5</v>
      </c>
      <c r="K11" s="10">
        <f t="shared" si="2"/>
        <v>460</v>
      </c>
      <c r="L11" s="55" t="s">
        <v>16</v>
      </c>
      <c r="M11" s="98">
        <v>1</v>
      </c>
      <c r="N11" s="26">
        <v>12</v>
      </c>
      <c r="O11" s="34">
        <v>7</v>
      </c>
      <c r="P11" s="34">
        <f t="shared" si="3"/>
        <v>19</v>
      </c>
    </row>
    <row r="12" spans="1:16">
      <c r="A12">
        <v>7</v>
      </c>
      <c r="B12" s="47" t="s">
        <v>147</v>
      </c>
      <c r="C12" s="21">
        <v>37753</v>
      </c>
      <c r="D12" s="84"/>
      <c r="E12" s="30" t="s">
        <v>54</v>
      </c>
      <c r="F12" s="26">
        <v>66</v>
      </c>
      <c r="G12" s="10">
        <v>64.599999999999994</v>
      </c>
      <c r="H12" s="26">
        <v>140</v>
      </c>
      <c r="I12" s="26">
        <v>97.5</v>
      </c>
      <c r="J12" s="26">
        <v>187.5</v>
      </c>
      <c r="K12" s="10">
        <f t="shared" si="2"/>
        <v>425</v>
      </c>
      <c r="L12" s="55" t="s">
        <v>16</v>
      </c>
      <c r="M12" s="99">
        <v>2</v>
      </c>
      <c r="N12" s="26">
        <v>9</v>
      </c>
      <c r="O12" s="34">
        <v>7</v>
      </c>
      <c r="P12" s="34">
        <f t="shared" si="3"/>
        <v>16</v>
      </c>
    </row>
    <row r="13" spans="1:16">
      <c r="A13">
        <v>8</v>
      </c>
      <c r="B13" s="47" t="s">
        <v>150</v>
      </c>
      <c r="C13" s="21">
        <v>37972</v>
      </c>
      <c r="D13" s="84"/>
      <c r="E13" s="97" t="s">
        <v>15</v>
      </c>
      <c r="F13" s="26">
        <v>66</v>
      </c>
      <c r="G13" s="10">
        <v>63.05</v>
      </c>
      <c r="H13" s="26">
        <v>115</v>
      </c>
      <c r="I13" s="26">
        <v>97.5</v>
      </c>
      <c r="J13" s="26">
        <v>140</v>
      </c>
      <c r="K13" s="10">
        <f t="shared" si="2"/>
        <v>352.5</v>
      </c>
      <c r="L13" s="55" t="s">
        <v>103</v>
      </c>
      <c r="M13" s="26">
        <v>6</v>
      </c>
      <c r="N13" s="26">
        <v>5</v>
      </c>
      <c r="O13" s="34">
        <v>3</v>
      </c>
      <c r="P13" s="34">
        <f t="shared" si="3"/>
        <v>8</v>
      </c>
    </row>
    <row r="14" spans="1:16" ht="15" customHeight="1">
      <c r="A14">
        <v>9</v>
      </c>
      <c r="B14" s="47" t="s">
        <v>51</v>
      </c>
      <c r="C14" s="21">
        <v>37576</v>
      </c>
      <c r="D14" s="84"/>
      <c r="E14" s="30" t="s">
        <v>19</v>
      </c>
      <c r="F14" s="26">
        <v>66</v>
      </c>
      <c r="G14" s="10">
        <v>65.7</v>
      </c>
      <c r="H14" s="26">
        <v>140</v>
      </c>
      <c r="I14" s="26">
        <v>75</v>
      </c>
      <c r="J14" s="26">
        <v>185</v>
      </c>
      <c r="K14" s="10">
        <f t="shared" si="2"/>
        <v>400</v>
      </c>
      <c r="L14" s="55" t="s">
        <v>74</v>
      </c>
      <c r="M14" s="26">
        <v>4</v>
      </c>
      <c r="N14" s="26">
        <v>7</v>
      </c>
      <c r="O14" s="34">
        <v>5</v>
      </c>
      <c r="P14" s="34">
        <f t="shared" si="3"/>
        <v>12</v>
      </c>
    </row>
    <row r="15" spans="1:16">
      <c r="F15" s="22"/>
      <c r="G15" s="22"/>
      <c r="H15" s="22"/>
      <c r="I15" s="22"/>
      <c r="J15" s="22"/>
      <c r="K15" s="22"/>
      <c r="L15" s="3"/>
      <c r="O15" s="3"/>
    </row>
    <row r="16" spans="1:16">
      <c r="A16">
        <v>11</v>
      </c>
      <c r="B16" s="64" t="s">
        <v>117</v>
      </c>
      <c r="C16" s="58">
        <v>38427</v>
      </c>
      <c r="D16" s="72"/>
      <c r="E16" s="72" t="s">
        <v>82</v>
      </c>
      <c r="F16" s="59">
        <v>74</v>
      </c>
      <c r="G16" s="18">
        <v>71.25</v>
      </c>
      <c r="H16" s="59">
        <v>80</v>
      </c>
      <c r="I16" s="59">
        <v>110</v>
      </c>
      <c r="J16" s="59">
        <v>80</v>
      </c>
      <c r="K16" s="18">
        <f t="shared" ref="K16:K27" si="4">SUM(H16:J16)</f>
        <v>270</v>
      </c>
      <c r="L16" s="78" t="s">
        <v>106</v>
      </c>
      <c r="M16" s="59">
        <v>12</v>
      </c>
      <c r="N16" s="59">
        <v>1</v>
      </c>
      <c r="O16" s="60">
        <v>1</v>
      </c>
      <c r="P16" s="60">
        <f>SUM(N16:O16)</f>
        <v>2</v>
      </c>
    </row>
    <row r="17" spans="1:16">
      <c r="A17">
        <v>15</v>
      </c>
      <c r="B17" s="85" t="s">
        <v>132</v>
      </c>
      <c r="C17" s="23">
        <v>37649</v>
      </c>
      <c r="D17" s="24"/>
      <c r="E17" s="24" t="s">
        <v>89</v>
      </c>
      <c r="F17" s="26">
        <v>74</v>
      </c>
      <c r="G17" s="10">
        <v>72.95</v>
      </c>
      <c r="H17" s="26">
        <v>150</v>
      </c>
      <c r="I17" s="26">
        <v>130</v>
      </c>
      <c r="J17" s="26">
        <v>190</v>
      </c>
      <c r="K17" s="10">
        <f t="shared" si="4"/>
        <v>470</v>
      </c>
      <c r="L17" s="55" t="s">
        <v>16</v>
      </c>
      <c r="M17" s="100">
        <v>3</v>
      </c>
      <c r="N17" s="26">
        <v>8</v>
      </c>
      <c r="O17" s="34">
        <v>7</v>
      </c>
      <c r="P17" s="56">
        <f t="shared" ref="P17:P27" si="5">SUM(N17:O17)</f>
        <v>15</v>
      </c>
    </row>
    <row r="18" spans="1:16">
      <c r="A18">
        <v>16</v>
      </c>
      <c r="B18" s="64" t="s">
        <v>136</v>
      </c>
      <c r="C18" s="58">
        <v>37204</v>
      </c>
      <c r="D18" s="72"/>
      <c r="E18" s="72" t="s">
        <v>39</v>
      </c>
      <c r="F18" s="59">
        <v>74</v>
      </c>
      <c r="G18" s="18">
        <v>69.7</v>
      </c>
      <c r="H18" s="59">
        <v>107.5</v>
      </c>
      <c r="I18" s="59">
        <v>80</v>
      </c>
      <c r="J18" s="59">
        <v>130</v>
      </c>
      <c r="K18" s="18">
        <f t="shared" si="4"/>
        <v>317.5</v>
      </c>
      <c r="L18" s="91" t="s">
        <v>105</v>
      </c>
      <c r="M18" s="59">
        <v>10</v>
      </c>
      <c r="N18" s="59">
        <v>1</v>
      </c>
      <c r="O18" s="60">
        <v>1</v>
      </c>
      <c r="P18" s="60">
        <f t="shared" si="5"/>
        <v>2</v>
      </c>
    </row>
    <row r="19" spans="1:16">
      <c r="A19">
        <v>10</v>
      </c>
      <c r="B19" s="85" t="s">
        <v>50</v>
      </c>
      <c r="C19" s="23">
        <v>37346</v>
      </c>
      <c r="D19" s="24" t="s">
        <v>103</v>
      </c>
      <c r="E19" s="24" t="s">
        <v>17</v>
      </c>
      <c r="F19" s="26">
        <v>74</v>
      </c>
      <c r="G19" s="10">
        <v>71.650000000000006</v>
      </c>
      <c r="H19" s="26">
        <v>172.5</v>
      </c>
      <c r="I19" s="26">
        <v>90</v>
      </c>
      <c r="J19" s="26">
        <v>187.5</v>
      </c>
      <c r="K19" s="10">
        <f t="shared" si="4"/>
        <v>450</v>
      </c>
      <c r="L19" s="55" t="s">
        <v>74</v>
      </c>
      <c r="M19" s="26">
        <v>6</v>
      </c>
      <c r="N19" s="26">
        <v>5</v>
      </c>
      <c r="O19" s="34">
        <v>5</v>
      </c>
      <c r="P19" s="56">
        <f t="shared" si="5"/>
        <v>10</v>
      </c>
    </row>
    <row r="20" spans="1:16">
      <c r="A20">
        <v>21</v>
      </c>
      <c r="B20" s="49" t="s">
        <v>29</v>
      </c>
      <c r="C20" s="88">
        <v>37242</v>
      </c>
      <c r="D20" s="89" t="s">
        <v>30</v>
      </c>
      <c r="E20" s="35" t="s">
        <v>68</v>
      </c>
      <c r="F20" s="90">
        <v>66</v>
      </c>
      <c r="G20" s="35">
        <v>73.45</v>
      </c>
      <c r="H20" s="35">
        <v>235</v>
      </c>
      <c r="I20" s="35">
        <v>150</v>
      </c>
      <c r="J20" s="35">
        <v>305</v>
      </c>
      <c r="K20" s="35">
        <f t="shared" si="4"/>
        <v>690</v>
      </c>
      <c r="L20" s="34" t="s">
        <v>30</v>
      </c>
      <c r="M20" s="13">
        <v>1</v>
      </c>
      <c r="N20" s="35">
        <v>12</v>
      </c>
      <c r="O20" s="34">
        <v>11</v>
      </c>
      <c r="P20" s="56">
        <f t="shared" si="5"/>
        <v>23</v>
      </c>
    </row>
    <row r="21" spans="1:16">
      <c r="A21">
        <v>18</v>
      </c>
      <c r="B21" s="85" t="s">
        <v>52</v>
      </c>
      <c r="C21" s="23">
        <v>37664</v>
      </c>
      <c r="D21" s="24"/>
      <c r="E21" s="24" t="s">
        <v>33</v>
      </c>
      <c r="F21" s="26">
        <v>74</v>
      </c>
      <c r="G21" s="10">
        <v>72.150000000000006</v>
      </c>
      <c r="H21" s="26">
        <v>157.5</v>
      </c>
      <c r="I21" s="26">
        <v>105</v>
      </c>
      <c r="J21" s="26">
        <v>197.5</v>
      </c>
      <c r="K21" s="10">
        <f t="shared" si="4"/>
        <v>460</v>
      </c>
      <c r="L21" s="55" t="s">
        <v>16</v>
      </c>
      <c r="M21" s="26">
        <v>4</v>
      </c>
      <c r="N21" s="26">
        <v>7</v>
      </c>
      <c r="O21" s="34">
        <v>7</v>
      </c>
      <c r="P21" s="56">
        <f t="shared" si="5"/>
        <v>14</v>
      </c>
    </row>
    <row r="22" spans="1:16">
      <c r="A22">
        <v>14</v>
      </c>
      <c r="B22" s="85" t="s">
        <v>127</v>
      </c>
      <c r="C22" s="23">
        <v>38008</v>
      </c>
      <c r="D22" s="24"/>
      <c r="E22" s="24" t="s">
        <v>27</v>
      </c>
      <c r="F22" s="26">
        <v>74</v>
      </c>
      <c r="G22" s="10">
        <v>73.25</v>
      </c>
      <c r="H22" s="26">
        <v>152.5</v>
      </c>
      <c r="I22" s="26">
        <v>100</v>
      </c>
      <c r="J22" s="26">
        <v>165</v>
      </c>
      <c r="K22" s="10">
        <f t="shared" si="4"/>
        <v>417.5</v>
      </c>
      <c r="L22" s="55" t="s">
        <v>74</v>
      </c>
      <c r="M22" s="26">
        <v>8</v>
      </c>
      <c r="N22" s="26">
        <v>3</v>
      </c>
      <c r="O22" s="34">
        <v>5</v>
      </c>
      <c r="P22" s="56">
        <f t="shared" si="5"/>
        <v>8</v>
      </c>
    </row>
    <row r="23" spans="1:16">
      <c r="A23">
        <v>17</v>
      </c>
      <c r="B23" s="85" t="s">
        <v>64</v>
      </c>
      <c r="C23" s="23">
        <v>36720</v>
      </c>
      <c r="D23" s="24"/>
      <c r="E23" s="24" t="s">
        <v>23</v>
      </c>
      <c r="F23" s="26">
        <v>74</v>
      </c>
      <c r="G23" s="10">
        <v>74</v>
      </c>
      <c r="H23" s="26">
        <v>167.5</v>
      </c>
      <c r="I23" s="26">
        <v>125</v>
      </c>
      <c r="J23" s="26">
        <v>220</v>
      </c>
      <c r="K23" s="10">
        <f t="shared" si="4"/>
        <v>512.5</v>
      </c>
      <c r="L23" s="55" t="s">
        <v>16</v>
      </c>
      <c r="M23" s="99">
        <v>2</v>
      </c>
      <c r="N23" s="26">
        <v>9</v>
      </c>
      <c r="O23" s="34">
        <v>7</v>
      </c>
      <c r="P23" s="56">
        <f t="shared" si="5"/>
        <v>16</v>
      </c>
    </row>
    <row r="24" spans="1:16">
      <c r="A24">
        <v>19</v>
      </c>
      <c r="B24" s="85" t="s">
        <v>144</v>
      </c>
      <c r="C24" s="23">
        <v>38009</v>
      </c>
      <c r="D24" s="24" t="s">
        <v>74</v>
      </c>
      <c r="E24" s="24" t="s">
        <v>54</v>
      </c>
      <c r="F24" s="26">
        <v>74</v>
      </c>
      <c r="G24" s="10">
        <v>72.7</v>
      </c>
      <c r="H24" s="26">
        <v>162.5</v>
      </c>
      <c r="I24" s="26">
        <v>107.5</v>
      </c>
      <c r="J24" s="26">
        <v>190</v>
      </c>
      <c r="K24" s="10">
        <f t="shared" si="4"/>
        <v>460</v>
      </c>
      <c r="L24" s="55" t="s">
        <v>16</v>
      </c>
      <c r="M24" s="26">
        <v>5</v>
      </c>
      <c r="N24" s="26">
        <v>6</v>
      </c>
      <c r="O24" s="34">
        <v>7</v>
      </c>
      <c r="P24" s="56">
        <f t="shared" si="5"/>
        <v>13</v>
      </c>
    </row>
    <row r="25" spans="1:16">
      <c r="A25">
        <v>20</v>
      </c>
      <c r="B25" s="85" t="s">
        <v>146</v>
      </c>
      <c r="C25" s="23">
        <v>37518</v>
      </c>
      <c r="D25" s="24"/>
      <c r="E25" s="24" t="s">
        <v>54</v>
      </c>
      <c r="F25" s="26">
        <v>74</v>
      </c>
      <c r="G25" s="10">
        <v>68.650000000000006</v>
      </c>
      <c r="H25" s="26">
        <v>150</v>
      </c>
      <c r="I25" s="26">
        <v>95</v>
      </c>
      <c r="J25" s="26">
        <v>170</v>
      </c>
      <c r="K25" s="10">
        <f t="shared" si="4"/>
        <v>415</v>
      </c>
      <c r="L25" s="55" t="s">
        <v>74</v>
      </c>
      <c r="M25" s="26">
        <v>9</v>
      </c>
      <c r="N25" s="26">
        <v>2</v>
      </c>
      <c r="O25" s="34">
        <v>5</v>
      </c>
      <c r="P25" s="56">
        <f t="shared" si="5"/>
        <v>7</v>
      </c>
    </row>
    <row r="26" spans="1:16">
      <c r="A26">
        <v>12</v>
      </c>
      <c r="B26" s="64" t="s">
        <v>125</v>
      </c>
      <c r="C26" s="58">
        <v>36517</v>
      </c>
      <c r="D26" s="72"/>
      <c r="E26" s="72" t="s">
        <v>80</v>
      </c>
      <c r="F26" s="59">
        <v>74</v>
      </c>
      <c r="G26" s="18">
        <v>69.25</v>
      </c>
      <c r="H26" s="59">
        <v>95</v>
      </c>
      <c r="I26" s="59">
        <v>60</v>
      </c>
      <c r="J26" s="59">
        <v>117.5</v>
      </c>
      <c r="K26" s="18">
        <f t="shared" si="4"/>
        <v>272.5</v>
      </c>
      <c r="L26" s="78" t="s">
        <v>106</v>
      </c>
      <c r="M26" s="59">
        <v>11</v>
      </c>
      <c r="N26" s="59">
        <v>1</v>
      </c>
      <c r="O26" s="60">
        <v>1</v>
      </c>
      <c r="P26" s="60">
        <f t="shared" si="5"/>
        <v>2</v>
      </c>
    </row>
    <row r="27" spans="1:16" s="36" customFormat="1">
      <c r="A27">
        <v>13</v>
      </c>
      <c r="B27" s="83" t="s">
        <v>126</v>
      </c>
      <c r="C27" s="21">
        <v>37865</v>
      </c>
      <c r="D27" s="84"/>
      <c r="E27" s="31" t="s">
        <v>80</v>
      </c>
      <c r="F27" s="26">
        <v>74</v>
      </c>
      <c r="G27" s="10">
        <v>72.400000000000006</v>
      </c>
      <c r="H27" s="26">
        <v>140</v>
      </c>
      <c r="I27" s="26">
        <v>110</v>
      </c>
      <c r="J27" s="26">
        <v>195</v>
      </c>
      <c r="K27" s="10">
        <f t="shared" si="4"/>
        <v>445</v>
      </c>
      <c r="L27" s="55" t="s">
        <v>74</v>
      </c>
      <c r="M27" s="26">
        <v>7</v>
      </c>
      <c r="N27" s="26">
        <v>4</v>
      </c>
      <c r="O27" s="56">
        <v>5</v>
      </c>
      <c r="P27" s="56">
        <f t="shared" si="5"/>
        <v>9</v>
      </c>
    </row>
    <row r="28" spans="1:16">
      <c r="F28" s="22"/>
      <c r="G28" s="22"/>
      <c r="H28" s="22"/>
      <c r="I28" s="22"/>
      <c r="J28" s="22"/>
      <c r="K28" s="22"/>
      <c r="L28" s="3"/>
      <c r="O28" s="3"/>
    </row>
    <row r="29" spans="1:16" ht="15" customHeight="1">
      <c r="A29">
        <v>22</v>
      </c>
      <c r="B29" s="85" t="s">
        <v>53</v>
      </c>
      <c r="C29" s="23">
        <v>37921</v>
      </c>
      <c r="D29" s="24"/>
      <c r="E29" s="24" t="s">
        <v>17</v>
      </c>
      <c r="F29" s="26">
        <v>83</v>
      </c>
      <c r="G29" s="10">
        <v>79.349999999999994</v>
      </c>
      <c r="H29" s="26">
        <v>180</v>
      </c>
      <c r="I29" s="26">
        <v>117.5</v>
      </c>
      <c r="J29" s="26">
        <v>212.5</v>
      </c>
      <c r="K29" s="10">
        <f t="shared" ref="K29:K49" si="6">SUM(H29:J29)</f>
        <v>510</v>
      </c>
      <c r="L29" s="55" t="s">
        <v>16</v>
      </c>
      <c r="M29" s="26">
        <v>6</v>
      </c>
      <c r="N29" s="26">
        <v>5</v>
      </c>
      <c r="O29" s="34">
        <v>7</v>
      </c>
      <c r="P29" s="56">
        <f>SUM(N29:O29)</f>
        <v>12</v>
      </c>
    </row>
    <row r="30" spans="1:16" ht="15" customHeight="1">
      <c r="A30">
        <v>23</v>
      </c>
      <c r="B30" s="85" t="s">
        <v>113</v>
      </c>
      <c r="C30" s="23">
        <v>37521</v>
      </c>
      <c r="D30" s="24"/>
      <c r="E30" s="24" t="s">
        <v>17</v>
      </c>
      <c r="F30" s="26">
        <v>83</v>
      </c>
      <c r="G30" s="10">
        <v>80.55</v>
      </c>
      <c r="H30" s="26">
        <v>142.5</v>
      </c>
      <c r="I30" s="26">
        <v>80</v>
      </c>
      <c r="J30" s="26">
        <v>155</v>
      </c>
      <c r="K30" s="10">
        <f t="shared" si="6"/>
        <v>377.5</v>
      </c>
      <c r="L30" s="55" t="s">
        <v>104</v>
      </c>
      <c r="M30" s="34">
        <v>18</v>
      </c>
      <c r="N30" s="26">
        <v>1</v>
      </c>
      <c r="O30" s="34">
        <v>1</v>
      </c>
      <c r="P30" s="56">
        <f t="shared" ref="P30:P49" si="7">SUM(N30:O30)</f>
        <v>2</v>
      </c>
    </row>
    <row r="31" spans="1:16" ht="15" customHeight="1">
      <c r="A31">
        <v>24</v>
      </c>
      <c r="B31" s="85" t="s">
        <v>115</v>
      </c>
      <c r="C31" s="23">
        <v>38007</v>
      </c>
      <c r="D31" s="24"/>
      <c r="E31" s="24" t="s">
        <v>82</v>
      </c>
      <c r="F31" s="26">
        <v>83</v>
      </c>
      <c r="G31" s="10">
        <v>82.75</v>
      </c>
      <c r="H31" s="26">
        <v>117.5</v>
      </c>
      <c r="I31" s="26">
        <v>125</v>
      </c>
      <c r="J31" s="26">
        <v>165</v>
      </c>
      <c r="K31" s="10">
        <f t="shared" si="6"/>
        <v>407.5</v>
      </c>
      <c r="L31" s="55" t="s">
        <v>103</v>
      </c>
      <c r="M31" s="26">
        <v>15</v>
      </c>
      <c r="N31" s="26">
        <v>1</v>
      </c>
      <c r="O31" s="34">
        <v>3</v>
      </c>
      <c r="P31" s="56">
        <f t="shared" si="7"/>
        <v>4</v>
      </c>
    </row>
    <row r="32" spans="1:16" ht="15" customHeight="1">
      <c r="A32">
        <v>25</v>
      </c>
      <c r="B32" s="85" t="s">
        <v>118</v>
      </c>
      <c r="C32" s="23">
        <v>38355</v>
      </c>
      <c r="D32" s="24"/>
      <c r="E32" s="24" t="s">
        <v>82</v>
      </c>
      <c r="F32" s="26">
        <v>83</v>
      </c>
      <c r="G32" s="10">
        <v>82.5</v>
      </c>
      <c r="H32" s="26">
        <v>140</v>
      </c>
      <c r="I32" s="26">
        <v>115</v>
      </c>
      <c r="J32" s="26">
        <v>170</v>
      </c>
      <c r="K32" s="10">
        <f t="shared" si="6"/>
        <v>425</v>
      </c>
      <c r="L32" s="55" t="s">
        <v>103</v>
      </c>
      <c r="M32" s="26">
        <v>12</v>
      </c>
      <c r="N32" s="26">
        <v>1</v>
      </c>
      <c r="O32" s="34">
        <v>3</v>
      </c>
      <c r="P32" s="56">
        <f t="shared" si="7"/>
        <v>4</v>
      </c>
    </row>
    <row r="33" spans="1:16" ht="15" customHeight="1">
      <c r="A33">
        <v>26</v>
      </c>
      <c r="B33" s="64" t="s">
        <v>124</v>
      </c>
      <c r="C33" s="58">
        <v>38240</v>
      </c>
      <c r="D33" s="72"/>
      <c r="E33" s="72" t="s">
        <v>80</v>
      </c>
      <c r="F33" s="59">
        <v>83</v>
      </c>
      <c r="G33" s="18">
        <v>78.45</v>
      </c>
      <c r="H33" s="59">
        <v>135</v>
      </c>
      <c r="I33" s="59">
        <v>82.5</v>
      </c>
      <c r="J33" s="59">
        <v>130</v>
      </c>
      <c r="K33" s="18">
        <f t="shared" si="6"/>
        <v>347.5</v>
      </c>
      <c r="L33" s="91" t="s">
        <v>105</v>
      </c>
      <c r="M33" s="60">
        <v>21</v>
      </c>
      <c r="N33" s="60">
        <v>1</v>
      </c>
      <c r="O33" s="60">
        <v>1</v>
      </c>
      <c r="P33" s="60">
        <f t="shared" si="7"/>
        <v>2</v>
      </c>
    </row>
    <row r="34" spans="1:16" ht="15" customHeight="1">
      <c r="A34">
        <v>27</v>
      </c>
      <c r="B34" s="85" t="s">
        <v>128</v>
      </c>
      <c r="C34" s="23">
        <v>36279</v>
      </c>
      <c r="D34" s="24"/>
      <c r="E34" s="24" t="s">
        <v>27</v>
      </c>
      <c r="F34" s="26">
        <v>83</v>
      </c>
      <c r="G34" s="10">
        <v>79.5</v>
      </c>
      <c r="H34" s="26">
        <v>142.5</v>
      </c>
      <c r="I34" s="26">
        <v>92.5</v>
      </c>
      <c r="J34" s="26">
        <v>180</v>
      </c>
      <c r="K34" s="10">
        <f t="shared" si="6"/>
        <v>415</v>
      </c>
      <c r="L34" s="55" t="s">
        <v>103</v>
      </c>
      <c r="M34" s="26">
        <v>13</v>
      </c>
      <c r="N34" s="26">
        <v>1</v>
      </c>
      <c r="O34" s="34">
        <v>3</v>
      </c>
      <c r="P34" s="56">
        <f t="shared" si="7"/>
        <v>4</v>
      </c>
    </row>
    <row r="35" spans="1:16" ht="15" customHeight="1">
      <c r="A35">
        <v>28</v>
      </c>
      <c r="B35" s="85" t="s">
        <v>129</v>
      </c>
      <c r="C35" s="23">
        <v>37954</v>
      </c>
      <c r="D35" s="24"/>
      <c r="E35" s="24" t="s">
        <v>25</v>
      </c>
      <c r="F35" s="26">
        <v>83</v>
      </c>
      <c r="G35" s="10">
        <v>79.2</v>
      </c>
      <c r="H35" s="26">
        <v>120</v>
      </c>
      <c r="I35" s="26">
        <v>110</v>
      </c>
      <c r="J35" s="26">
        <v>140</v>
      </c>
      <c r="K35" s="10">
        <f t="shared" si="6"/>
        <v>370</v>
      </c>
      <c r="L35" s="55" t="s">
        <v>104</v>
      </c>
      <c r="M35" s="34">
        <v>19</v>
      </c>
      <c r="N35" s="34">
        <v>1</v>
      </c>
      <c r="O35" s="34">
        <v>1</v>
      </c>
      <c r="P35" s="56">
        <f t="shared" si="7"/>
        <v>2</v>
      </c>
    </row>
    <row r="36" spans="1:16" ht="15" customHeight="1">
      <c r="A36">
        <v>29</v>
      </c>
      <c r="B36" s="85" t="s">
        <v>130</v>
      </c>
      <c r="C36" s="23">
        <v>38128</v>
      </c>
      <c r="D36" s="24"/>
      <c r="E36" s="24" t="s">
        <v>25</v>
      </c>
      <c r="F36" s="26">
        <v>83</v>
      </c>
      <c r="G36" s="10">
        <v>81.8</v>
      </c>
      <c r="H36" s="26">
        <v>190</v>
      </c>
      <c r="I36" s="26">
        <v>115</v>
      </c>
      <c r="J36" s="26">
        <v>210</v>
      </c>
      <c r="K36" s="10">
        <f t="shared" si="6"/>
        <v>515</v>
      </c>
      <c r="L36" s="55" t="s">
        <v>16</v>
      </c>
      <c r="M36" s="26">
        <v>4</v>
      </c>
      <c r="N36" s="26">
        <v>7</v>
      </c>
      <c r="O36" s="34">
        <v>7</v>
      </c>
      <c r="P36" s="56">
        <f t="shared" si="7"/>
        <v>14</v>
      </c>
    </row>
    <row r="37" spans="1:16" ht="15" customHeight="1">
      <c r="A37">
        <v>30</v>
      </c>
      <c r="B37" s="85" t="s">
        <v>59</v>
      </c>
      <c r="C37" s="23">
        <v>37481</v>
      </c>
      <c r="D37" s="24"/>
      <c r="E37" s="24" t="s">
        <v>89</v>
      </c>
      <c r="F37" s="26">
        <v>83</v>
      </c>
      <c r="G37" s="10">
        <v>82.05</v>
      </c>
      <c r="H37" s="26">
        <v>212.5</v>
      </c>
      <c r="I37" s="26">
        <v>130</v>
      </c>
      <c r="J37" s="26">
        <v>227.5</v>
      </c>
      <c r="K37" s="10">
        <f t="shared" si="6"/>
        <v>570</v>
      </c>
      <c r="L37" s="55" t="s">
        <v>16</v>
      </c>
      <c r="M37" s="98">
        <v>1</v>
      </c>
      <c r="N37" s="26">
        <v>12</v>
      </c>
      <c r="O37" s="34">
        <v>7</v>
      </c>
      <c r="P37" s="56">
        <f t="shared" si="7"/>
        <v>19</v>
      </c>
    </row>
    <row r="38" spans="1:16" ht="15" customHeight="1">
      <c r="A38">
        <v>31</v>
      </c>
      <c r="B38" s="85" t="s">
        <v>137</v>
      </c>
      <c r="C38" s="23">
        <v>37877</v>
      </c>
      <c r="D38" s="24"/>
      <c r="E38" s="24" t="s">
        <v>39</v>
      </c>
      <c r="F38" s="26">
        <v>83</v>
      </c>
      <c r="G38" s="10">
        <v>79.849999999999994</v>
      </c>
      <c r="H38" s="26">
        <v>145</v>
      </c>
      <c r="I38" s="26">
        <v>110</v>
      </c>
      <c r="J38" s="26">
        <v>160</v>
      </c>
      <c r="K38" s="10">
        <f t="shared" si="6"/>
        <v>415</v>
      </c>
      <c r="L38" s="55" t="s">
        <v>103</v>
      </c>
      <c r="M38" s="26">
        <v>14</v>
      </c>
      <c r="N38" s="26">
        <v>1</v>
      </c>
      <c r="O38" s="34">
        <v>3</v>
      </c>
      <c r="P38" s="56">
        <f t="shared" si="7"/>
        <v>4</v>
      </c>
    </row>
    <row r="39" spans="1:16" ht="15" customHeight="1">
      <c r="A39">
        <v>32</v>
      </c>
      <c r="B39" s="85" t="s">
        <v>138</v>
      </c>
      <c r="C39" s="23">
        <v>37225</v>
      </c>
      <c r="D39" s="24"/>
      <c r="E39" s="24" t="s">
        <v>23</v>
      </c>
      <c r="F39" s="26">
        <v>83</v>
      </c>
      <c r="G39" s="10">
        <v>81.849999999999994</v>
      </c>
      <c r="H39" s="26">
        <v>165</v>
      </c>
      <c r="I39" s="26">
        <v>135</v>
      </c>
      <c r="J39" s="26">
        <v>200</v>
      </c>
      <c r="K39" s="10">
        <f t="shared" si="6"/>
        <v>500</v>
      </c>
      <c r="L39" s="55" t="s">
        <v>16</v>
      </c>
      <c r="M39" s="26">
        <v>7</v>
      </c>
      <c r="N39" s="26">
        <v>4</v>
      </c>
      <c r="O39" s="34">
        <v>7</v>
      </c>
      <c r="P39" s="56">
        <f t="shared" si="7"/>
        <v>11</v>
      </c>
    </row>
    <row r="40" spans="1:16" ht="15" customHeight="1">
      <c r="A40">
        <v>33</v>
      </c>
      <c r="B40" s="85" t="s">
        <v>139</v>
      </c>
      <c r="C40" s="23">
        <v>37841</v>
      </c>
      <c r="D40" s="24"/>
      <c r="E40" s="24" t="s">
        <v>23</v>
      </c>
      <c r="F40" s="26">
        <v>83</v>
      </c>
      <c r="G40" s="10">
        <v>79.8</v>
      </c>
      <c r="H40" s="26">
        <v>167.5</v>
      </c>
      <c r="I40" s="26">
        <v>120</v>
      </c>
      <c r="J40" s="26">
        <v>225</v>
      </c>
      <c r="K40" s="10">
        <f t="shared" si="6"/>
        <v>512.5</v>
      </c>
      <c r="L40" s="55" t="s">
        <v>16</v>
      </c>
      <c r="M40" s="26">
        <v>5</v>
      </c>
      <c r="N40" s="26">
        <v>6</v>
      </c>
      <c r="O40" s="34">
        <v>7</v>
      </c>
      <c r="P40" s="56">
        <f t="shared" si="7"/>
        <v>13</v>
      </c>
    </row>
    <row r="41" spans="1:16" ht="15" customHeight="1">
      <c r="A41">
        <v>34</v>
      </c>
      <c r="B41" s="85" t="s">
        <v>32</v>
      </c>
      <c r="C41" s="23">
        <v>36360</v>
      </c>
      <c r="D41" s="24"/>
      <c r="E41" s="24" t="s">
        <v>33</v>
      </c>
      <c r="F41" s="26">
        <v>83</v>
      </c>
      <c r="G41" s="10">
        <v>81</v>
      </c>
      <c r="H41" s="26">
        <v>207.5</v>
      </c>
      <c r="I41" s="26">
        <v>120</v>
      </c>
      <c r="J41" s="26">
        <v>235</v>
      </c>
      <c r="K41" s="10">
        <f t="shared" si="6"/>
        <v>562.5</v>
      </c>
      <c r="L41" s="55" t="s">
        <v>16</v>
      </c>
      <c r="M41" s="100">
        <v>3</v>
      </c>
      <c r="N41" s="26">
        <v>8</v>
      </c>
      <c r="O41" s="34">
        <v>7</v>
      </c>
      <c r="P41" s="56">
        <f t="shared" si="7"/>
        <v>15</v>
      </c>
    </row>
    <row r="42" spans="1:16" ht="15" customHeight="1">
      <c r="A42">
        <v>35</v>
      </c>
      <c r="B42" s="85" t="s">
        <v>143</v>
      </c>
      <c r="C42" s="23">
        <v>37142</v>
      </c>
      <c r="D42" s="24"/>
      <c r="E42" s="24" t="s">
        <v>54</v>
      </c>
      <c r="F42" s="26">
        <v>83</v>
      </c>
      <c r="G42" s="10">
        <v>82.05</v>
      </c>
      <c r="H42" s="26">
        <v>140</v>
      </c>
      <c r="I42" s="26">
        <v>100</v>
      </c>
      <c r="J42" s="26">
        <v>155</v>
      </c>
      <c r="K42" s="10">
        <f t="shared" si="6"/>
        <v>395</v>
      </c>
      <c r="L42" s="55" t="s">
        <v>104</v>
      </c>
      <c r="M42" s="26">
        <v>16</v>
      </c>
      <c r="N42" s="26">
        <v>1</v>
      </c>
      <c r="O42" s="26">
        <v>1</v>
      </c>
      <c r="P42" s="56">
        <f t="shared" si="7"/>
        <v>2</v>
      </c>
    </row>
    <row r="43" spans="1:16" ht="15" customHeight="1">
      <c r="A43">
        <v>36</v>
      </c>
      <c r="B43" s="64" t="s">
        <v>145</v>
      </c>
      <c r="C43" s="58">
        <v>37788</v>
      </c>
      <c r="D43" s="72"/>
      <c r="E43" s="72" t="s">
        <v>54</v>
      </c>
      <c r="F43" s="59">
        <v>83</v>
      </c>
      <c r="G43" s="18">
        <v>76.75</v>
      </c>
      <c r="H43" s="59">
        <v>115</v>
      </c>
      <c r="I43" s="59">
        <v>77.5</v>
      </c>
      <c r="J43" s="59">
        <v>155</v>
      </c>
      <c r="K43" s="18">
        <f t="shared" si="6"/>
        <v>347.5</v>
      </c>
      <c r="L43" s="91" t="s">
        <v>105</v>
      </c>
      <c r="M43" s="60">
        <v>20</v>
      </c>
      <c r="N43" s="59">
        <v>1</v>
      </c>
      <c r="O43" s="60">
        <v>1</v>
      </c>
      <c r="P43" s="60">
        <f t="shared" si="7"/>
        <v>2</v>
      </c>
    </row>
    <row r="44" spans="1:16" ht="15" customHeight="1">
      <c r="A44">
        <v>37</v>
      </c>
      <c r="B44" s="85" t="s">
        <v>151</v>
      </c>
      <c r="C44" s="23">
        <v>37788</v>
      </c>
      <c r="D44" s="24"/>
      <c r="E44" s="89" t="s">
        <v>15</v>
      </c>
      <c r="F44" s="26">
        <v>83</v>
      </c>
      <c r="G44" s="10">
        <v>82.7</v>
      </c>
      <c r="H44" s="26">
        <v>170</v>
      </c>
      <c r="I44" s="26">
        <v>130</v>
      </c>
      <c r="J44" s="26">
        <v>200</v>
      </c>
      <c r="K44" s="10">
        <f t="shared" si="6"/>
        <v>500</v>
      </c>
      <c r="L44" s="55" t="s">
        <v>16</v>
      </c>
      <c r="M44" s="26">
        <v>8</v>
      </c>
      <c r="N44" s="26">
        <v>3</v>
      </c>
      <c r="O44" s="34">
        <v>7</v>
      </c>
      <c r="P44" s="56">
        <f t="shared" si="7"/>
        <v>10</v>
      </c>
    </row>
    <row r="45" spans="1:16" ht="15" customHeight="1">
      <c r="A45">
        <v>38</v>
      </c>
      <c r="B45" s="85" t="s">
        <v>58</v>
      </c>
      <c r="C45" s="23">
        <v>37855</v>
      </c>
      <c r="D45" s="24" t="s">
        <v>16</v>
      </c>
      <c r="E45" s="24" t="s">
        <v>19</v>
      </c>
      <c r="F45" s="26">
        <v>83</v>
      </c>
      <c r="G45" s="10">
        <v>80</v>
      </c>
      <c r="H45" s="26">
        <v>197.5</v>
      </c>
      <c r="I45" s="26">
        <v>132.5</v>
      </c>
      <c r="J45" s="26">
        <v>232.5</v>
      </c>
      <c r="K45" s="10">
        <f t="shared" si="6"/>
        <v>562.5</v>
      </c>
      <c r="L45" s="55" t="s">
        <v>16</v>
      </c>
      <c r="M45" s="99">
        <v>2</v>
      </c>
      <c r="N45" s="26">
        <v>9</v>
      </c>
      <c r="O45" s="34">
        <v>7</v>
      </c>
      <c r="P45" s="56">
        <f t="shared" si="7"/>
        <v>16</v>
      </c>
    </row>
    <row r="46" spans="1:16" ht="15" customHeight="1">
      <c r="A46">
        <v>39</v>
      </c>
      <c r="B46" s="85" t="s">
        <v>158</v>
      </c>
      <c r="C46" s="23">
        <v>37460</v>
      </c>
      <c r="D46" s="24"/>
      <c r="E46" s="10" t="s">
        <v>68</v>
      </c>
      <c r="F46" s="26">
        <v>83</v>
      </c>
      <c r="G46" s="10">
        <v>79.400000000000006</v>
      </c>
      <c r="H46" s="26">
        <v>165</v>
      </c>
      <c r="I46" s="26">
        <v>117.5</v>
      </c>
      <c r="J46" s="26">
        <v>180</v>
      </c>
      <c r="K46" s="10">
        <f t="shared" si="6"/>
        <v>462.5</v>
      </c>
      <c r="L46" s="55" t="s">
        <v>74</v>
      </c>
      <c r="M46" s="26">
        <v>10</v>
      </c>
      <c r="N46" s="26">
        <v>1</v>
      </c>
      <c r="O46" s="34">
        <v>5</v>
      </c>
      <c r="P46" s="56">
        <f t="shared" si="7"/>
        <v>6</v>
      </c>
    </row>
    <row r="47" spans="1:16" ht="15" customHeight="1">
      <c r="A47">
        <v>40</v>
      </c>
      <c r="B47" s="85" t="s">
        <v>57</v>
      </c>
      <c r="C47" s="23">
        <v>37241</v>
      </c>
      <c r="D47" s="24" t="s">
        <v>18</v>
      </c>
      <c r="E47" s="10" t="s">
        <v>68</v>
      </c>
      <c r="F47" s="26">
        <v>83</v>
      </c>
      <c r="G47" s="10">
        <v>81.3</v>
      </c>
      <c r="H47" s="10">
        <v>180</v>
      </c>
      <c r="I47" s="10">
        <v>102.5</v>
      </c>
      <c r="J47" s="10">
        <v>200</v>
      </c>
      <c r="K47" s="10">
        <f t="shared" si="6"/>
        <v>482.5</v>
      </c>
      <c r="L47" s="55" t="s">
        <v>74</v>
      </c>
      <c r="M47" s="35">
        <v>9</v>
      </c>
      <c r="N47" s="35">
        <v>2</v>
      </c>
      <c r="O47" s="34">
        <v>5</v>
      </c>
      <c r="P47" s="56">
        <f t="shared" si="7"/>
        <v>7</v>
      </c>
    </row>
    <row r="48" spans="1:16" ht="15" customHeight="1">
      <c r="A48">
        <v>41</v>
      </c>
      <c r="B48" s="85" t="s">
        <v>162</v>
      </c>
      <c r="C48" s="23">
        <v>38215</v>
      </c>
      <c r="D48" s="24"/>
      <c r="E48" s="24" t="s">
        <v>28</v>
      </c>
      <c r="F48" s="26">
        <v>83</v>
      </c>
      <c r="G48" s="10">
        <v>82.9</v>
      </c>
      <c r="H48" s="26">
        <v>155</v>
      </c>
      <c r="I48" s="26">
        <v>90</v>
      </c>
      <c r="J48" s="26">
        <v>200</v>
      </c>
      <c r="K48" s="10">
        <f t="shared" si="6"/>
        <v>445</v>
      </c>
      <c r="L48" s="55" t="s">
        <v>103</v>
      </c>
      <c r="M48" s="26">
        <v>11</v>
      </c>
      <c r="N48" s="26">
        <v>1</v>
      </c>
      <c r="O48" s="34">
        <v>3</v>
      </c>
      <c r="P48" s="56">
        <f t="shared" si="7"/>
        <v>4</v>
      </c>
    </row>
    <row r="49" spans="1:16" ht="15" customHeight="1">
      <c r="A49">
        <v>42</v>
      </c>
      <c r="B49" s="85" t="s">
        <v>154</v>
      </c>
      <c r="C49" s="23">
        <v>38230</v>
      </c>
      <c r="D49" s="24"/>
      <c r="E49" s="89" t="s">
        <v>19</v>
      </c>
      <c r="F49" s="90">
        <v>93</v>
      </c>
      <c r="G49" s="35">
        <v>80.75</v>
      </c>
      <c r="H49" s="90">
        <v>130</v>
      </c>
      <c r="I49" s="26">
        <v>95</v>
      </c>
      <c r="J49" s="26">
        <v>155</v>
      </c>
      <c r="K49" s="35">
        <f t="shared" si="6"/>
        <v>380</v>
      </c>
      <c r="L49" s="55" t="s">
        <v>104</v>
      </c>
      <c r="M49" s="34">
        <v>17</v>
      </c>
      <c r="N49" s="26">
        <v>1</v>
      </c>
      <c r="O49" s="34">
        <v>1</v>
      </c>
      <c r="P49" s="56">
        <f t="shared" si="7"/>
        <v>2</v>
      </c>
    </row>
    <row r="50" spans="1:16">
      <c r="F50" s="22"/>
      <c r="G50" s="22"/>
      <c r="H50" s="22"/>
      <c r="I50" s="22"/>
      <c r="J50" s="22"/>
      <c r="K50" s="22"/>
      <c r="L50" s="3"/>
      <c r="O50" s="3"/>
    </row>
    <row r="51" spans="1:16" ht="15" customHeight="1">
      <c r="A51">
        <v>43</v>
      </c>
      <c r="B51" s="85" t="s">
        <v>55</v>
      </c>
      <c r="C51" s="23">
        <v>37853</v>
      </c>
      <c r="D51" s="24"/>
      <c r="E51" s="34" t="s">
        <v>20</v>
      </c>
      <c r="F51" s="26">
        <v>93</v>
      </c>
      <c r="G51" s="10">
        <v>87.05</v>
      </c>
      <c r="H51" s="26">
        <v>170</v>
      </c>
      <c r="I51" s="26">
        <v>110</v>
      </c>
      <c r="J51" s="26">
        <v>180</v>
      </c>
      <c r="K51" s="35">
        <f t="shared" ref="K51:K65" si="8">SUM(H51:J51)</f>
        <v>460</v>
      </c>
      <c r="L51" s="55" t="s">
        <v>103</v>
      </c>
      <c r="M51" s="26">
        <v>9</v>
      </c>
      <c r="N51" s="26">
        <v>2</v>
      </c>
      <c r="O51" s="34">
        <v>3</v>
      </c>
      <c r="P51" s="56">
        <f>SUM(N51:O51)</f>
        <v>5</v>
      </c>
    </row>
    <row r="52" spans="1:16" ht="15" customHeight="1">
      <c r="A52">
        <v>44</v>
      </c>
      <c r="B52" s="85" t="s">
        <v>110</v>
      </c>
      <c r="C52" s="23">
        <v>37694</v>
      </c>
      <c r="D52" s="24"/>
      <c r="E52" s="34" t="s">
        <v>20</v>
      </c>
      <c r="F52" s="26">
        <v>93</v>
      </c>
      <c r="G52" s="10">
        <v>86.2</v>
      </c>
      <c r="H52" s="26">
        <v>130</v>
      </c>
      <c r="I52" s="26">
        <v>120</v>
      </c>
      <c r="J52" s="26">
        <v>190</v>
      </c>
      <c r="K52" s="35">
        <f t="shared" si="8"/>
        <v>440</v>
      </c>
      <c r="L52" s="55" t="s">
        <v>103</v>
      </c>
      <c r="M52" s="26">
        <v>10</v>
      </c>
      <c r="N52" s="26">
        <v>1</v>
      </c>
      <c r="O52" s="34">
        <v>3</v>
      </c>
      <c r="P52" s="56">
        <f t="shared" ref="P52:P65" si="9">SUM(N52:O52)</f>
        <v>4</v>
      </c>
    </row>
    <row r="53" spans="1:16" ht="15" customHeight="1">
      <c r="A53">
        <v>45</v>
      </c>
      <c r="B53" s="85" t="s">
        <v>112</v>
      </c>
      <c r="C53" s="23">
        <v>38133</v>
      </c>
      <c r="D53" s="24"/>
      <c r="E53" s="24" t="s">
        <v>17</v>
      </c>
      <c r="F53" s="26">
        <v>93</v>
      </c>
      <c r="G53" s="10">
        <v>90.15</v>
      </c>
      <c r="H53" s="26">
        <v>150</v>
      </c>
      <c r="I53" s="26">
        <v>112.5</v>
      </c>
      <c r="J53" s="26">
        <v>160</v>
      </c>
      <c r="K53" s="35">
        <f t="shared" si="8"/>
        <v>422.5</v>
      </c>
      <c r="L53" s="55" t="s">
        <v>104</v>
      </c>
      <c r="M53" s="26">
        <v>11</v>
      </c>
      <c r="N53" s="26">
        <v>1</v>
      </c>
      <c r="O53" s="26">
        <v>1</v>
      </c>
      <c r="P53" s="56">
        <f t="shared" si="9"/>
        <v>2</v>
      </c>
    </row>
    <row r="54" spans="1:16" ht="15" customHeight="1">
      <c r="A54">
        <v>46</v>
      </c>
      <c r="B54" s="85" t="s">
        <v>114</v>
      </c>
      <c r="C54" s="23">
        <v>37601</v>
      </c>
      <c r="D54" s="24"/>
      <c r="E54" s="24" t="s">
        <v>17</v>
      </c>
      <c r="F54" s="26">
        <v>93</v>
      </c>
      <c r="G54" s="10">
        <v>87.2</v>
      </c>
      <c r="H54" s="26">
        <v>150</v>
      </c>
      <c r="I54" s="26">
        <v>110</v>
      </c>
      <c r="J54" s="26">
        <v>150</v>
      </c>
      <c r="K54" s="35">
        <f t="shared" si="8"/>
        <v>410</v>
      </c>
      <c r="L54" s="55" t="s">
        <v>104</v>
      </c>
      <c r="M54" s="26">
        <v>12</v>
      </c>
      <c r="N54" s="26">
        <v>1</v>
      </c>
      <c r="O54" s="26">
        <v>1</v>
      </c>
      <c r="P54" s="56">
        <f t="shared" si="9"/>
        <v>2</v>
      </c>
    </row>
    <row r="55" spans="1:16" ht="15" customHeight="1">
      <c r="A55">
        <v>47</v>
      </c>
      <c r="B55" s="85" t="s">
        <v>56</v>
      </c>
      <c r="C55" s="23">
        <v>38032</v>
      </c>
      <c r="D55" s="24"/>
      <c r="E55" s="24" t="s">
        <v>82</v>
      </c>
      <c r="F55" s="26">
        <v>93</v>
      </c>
      <c r="G55" s="10">
        <v>83.95</v>
      </c>
      <c r="H55" s="26">
        <v>180</v>
      </c>
      <c r="I55" s="26">
        <v>115</v>
      </c>
      <c r="J55" s="26">
        <v>195</v>
      </c>
      <c r="K55" s="35">
        <f t="shared" si="8"/>
        <v>490</v>
      </c>
      <c r="L55" s="55" t="s">
        <v>74</v>
      </c>
      <c r="M55" s="26">
        <v>6</v>
      </c>
      <c r="N55" s="26">
        <v>5</v>
      </c>
      <c r="O55" s="34">
        <v>5</v>
      </c>
      <c r="P55" s="56">
        <f t="shared" si="9"/>
        <v>10</v>
      </c>
    </row>
    <row r="56" spans="1:16" ht="15" customHeight="1">
      <c r="A56">
        <v>48</v>
      </c>
      <c r="B56" s="64" t="s">
        <v>66</v>
      </c>
      <c r="C56" s="58">
        <v>37133</v>
      </c>
      <c r="D56" s="72"/>
      <c r="E56" s="72" t="s">
        <v>82</v>
      </c>
      <c r="F56" s="59">
        <v>93</v>
      </c>
      <c r="G56" s="18">
        <v>93</v>
      </c>
      <c r="H56" s="59">
        <v>0</v>
      </c>
      <c r="I56" s="59">
        <v>0</v>
      </c>
      <c r="J56" s="59">
        <v>0</v>
      </c>
      <c r="K56" s="18">
        <f t="shared" si="8"/>
        <v>0</v>
      </c>
      <c r="L56" s="78" t="s">
        <v>73</v>
      </c>
      <c r="M56" s="59">
        <v>15</v>
      </c>
      <c r="N56" s="59">
        <v>0</v>
      </c>
      <c r="O56" s="60">
        <v>0</v>
      </c>
      <c r="P56" s="60">
        <f t="shared" si="9"/>
        <v>0</v>
      </c>
    </row>
    <row r="57" spans="1:16" ht="15" customHeight="1">
      <c r="A57">
        <v>49</v>
      </c>
      <c r="B57" s="85" t="s">
        <v>123</v>
      </c>
      <c r="C57" s="23">
        <v>35924</v>
      </c>
      <c r="D57" s="24"/>
      <c r="E57" s="24" t="s">
        <v>67</v>
      </c>
      <c r="F57" s="26">
        <v>93</v>
      </c>
      <c r="G57" s="10">
        <v>91.5</v>
      </c>
      <c r="H57" s="26">
        <v>180</v>
      </c>
      <c r="I57" s="26">
        <v>132.5</v>
      </c>
      <c r="J57" s="26">
        <v>200</v>
      </c>
      <c r="K57" s="35">
        <f t="shared" si="8"/>
        <v>512.5</v>
      </c>
      <c r="L57" s="55" t="s">
        <v>74</v>
      </c>
      <c r="M57" s="26">
        <v>5</v>
      </c>
      <c r="N57" s="26">
        <v>6</v>
      </c>
      <c r="O57" s="34">
        <v>5</v>
      </c>
      <c r="P57" s="56">
        <f t="shared" si="9"/>
        <v>11</v>
      </c>
    </row>
    <row r="58" spans="1:16" ht="15" customHeight="1">
      <c r="A58">
        <v>50</v>
      </c>
      <c r="B58" s="85" t="s">
        <v>131</v>
      </c>
      <c r="C58" s="23">
        <v>38118</v>
      </c>
      <c r="D58" s="24"/>
      <c r="E58" s="24" t="s">
        <v>25</v>
      </c>
      <c r="F58" s="26">
        <v>93</v>
      </c>
      <c r="G58" s="10">
        <v>92.6</v>
      </c>
      <c r="H58" s="26">
        <v>150</v>
      </c>
      <c r="I58" s="26">
        <v>110</v>
      </c>
      <c r="J58" s="26">
        <v>210</v>
      </c>
      <c r="K58" s="35">
        <f t="shared" si="8"/>
        <v>470</v>
      </c>
      <c r="L58" s="55" t="s">
        <v>103</v>
      </c>
      <c r="M58" s="26">
        <v>8</v>
      </c>
      <c r="N58" s="26">
        <v>3</v>
      </c>
      <c r="O58" s="34">
        <v>3</v>
      </c>
      <c r="P58" s="56">
        <f t="shared" si="9"/>
        <v>6</v>
      </c>
    </row>
    <row r="59" spans="1:16" ht="15" customHeight="1">
      <c r="A59">
        <v>51</v>
      </c>
      <c r="B59" s="64" t="s">
        <v>133</v>
      </c>
      <c r="C59" s="58">
        <v>37516</v>
      </c>
      <c r="D59" s="72"/>
      <c r="E59" s="72" t="s">
        <v>89</v>
      </c>
      <c r="F59" s="59">
        <v>93</v>
      </c>
      <c r="G59" s="18">
        <v>85.85</v>
      </c>
      <c r="H59" s="59">
        <v>205</v>
      </c>
      <c r="I59" s="59">
        <v>0</v>
      </c>
      <c r="J59" s="59">
        <v>0</v>
      </c>
      <c r="K59" s="18">
        <f t="shared" si="8"/>
        <v>205</v>
      </c>
      <c r="L59" s="78" t="s">
        <v>73</v>
      </c>
      <c r="M59" s="59">
        <v>14</v>
      </c>
      <c r="N59" s="59">
        <v>0</v>
      </c>
      <c r="O59" s="60">
        <v>0</v>
      </c>
      <c r="P59" s="60">
        <f t="shared" si="9"/>
        <v>0</v>
      </c>
    </row>
    <row r="60" spans="1:16" ht="15" customHeight="1">
      <c r="A60">
        <v>52</v>
      </c>
      <c r="B60" s="85" t="s">
        <v>140</v>
      </c>
      <c r="C60" s="23">
        <v>36890</v>
      </c>
      <c r="D60" s="24"/>
      <c r="E60" s="24" t="s">
        <v>23</v>
      </c>
      <c r="F60" s="26">
        <v>93</v>
      </c>
      <c r="G60" s="10">
        <v>91.55</v>
      </c>
      <c r="H60" s="26">
        <v>190</v>
      </c>
      <c r="I60" s="26">
        <v>117.5</v>
      </c>
      <c r="J60" s="26">
        <v>232.5</v>
      </c>
      <c r="K60" s="35">
        <f t="shared" si="8"/>
        <v>540</v>
      </c>
      <c r="L60" s="55" t="s">
        <v>16</v>
      </c>
      <c r="M60" s="100">
        <v>3</v>
      </c>
      <c r="N60" s="26">
        <v>8</v>
      </c>
      <c r="O60" s="34">
        <v>7</v>
      </c>
      <c r="P60" s="56">
        <f t="shared" si="9"/>
        <v>15</v>
      </c>
    </row>
    <row r="61" spans="1:16" ht="15" customHeight="1">
      <c r="A61">
        <v>53</v>
      </c>
      <c r="B61" s="85" t="s">
        <v>149</v>
      </c>
      <c r="C61" s="23">
        <v>37086</v>
      </c>
      <c r="D61" s="24"/>
      <c r="E61" s="24" t="s">
        <v>54</v>
      </c>
      <c r="F61" s="26">
        <v>93</v>
      </c>
      <c r="G61" s="10">
        <v>89.1</v>
      </c>
      <c r="H61" s="26">
        <v>165</v>
      </c>
      <c r="I61" s="26">
        <v>105</v>
      </c>
      <c r="J61" s="26">
        <v>210</v>
      </c>
      <c r="K61" s="35">
        <f t="shared" si="8"/>
        <v>480</v>
      </c>
      <c r="L61" s="55" t="s">
        <v>74</v>
      </c>
      <c r="M61" s="26">
        <v>7</v>
      </c>
      <c r="N61" s="26">
        <v>4</v>
      </c>
      <c r="O61" s="34">
        <v>5</v>
      </c>
      <c r="P61" s="56">
        <f t="shared" si="9"/>
        <v>9</v>
      </c>
    </row>
    <row r="62" spans="1:16" ht="15" customHeight="1">
      <c r="A62">
        <v>54</v>
      </c>
      <c r="B62" s="85" t="s">
        <v>31</v>
      </c>
      <c r="C62" s="23">
        <v>36174</v>
      </c>
      <c r="D62" s="24" t="s">
        <v>16</v>
      </c>
      <c r="E62" s="89" t="s">
        <v>15</v>
      </c>
      <c r="F62" s="26">
        <v>93</v>
      </c>
      <c r="G62" s="10">
        <v>88.8</v>
      </c>
      <c r="H62" s="26">
        <v>220</v>
      </c>
      <c r="I62" s="26">
        <v>147.5</v>
      </c>
      <c r="J62" s="26">
        <v>262.5</v>
      </c>
      <c r="K62" s="35">
        <f t="shared" si="8"/>
        <v>630</v>
      </c>
      <c r="L62" s="55" t="s">
        <v>16</v>
      </c>
      <c r="M62" s="99">
        <v>2</v>
      </c>
      <c r="N62" s="26">
        <v>9</v>
      </c>
      <c r="O62" s="34">
        <v>7</v>
      </c>
      <c r="P62" s="56">
        <f t="shared" si="9"/>
        <v>16</v>
      </c>
    </row>
    <row r="63" spans="1:16" ht="15" customHeight="1">
      <c r="A63">
        <v>55</v>
      </c>
      <c r="B63" s="92" t="s">
        <v>152</v>
      </c>
      <c r="C63" s="93">
        <v>37987</v>
      </c>
      <c r="D63" s="94"/>
      <c r="E63" s="94" t="s">
        <v>153</v>
      </c>
      <c r="F63" s="95">
        <v>93</v>
      </c>
      <c r="G63" s="96">
        <v>92.9</v>
      </c>
      <c r="H63" s="95">
        <v>0</v>
      </c>
      <c r="I63" s="95">
        <v>112.5</v>
      </c>
      <c r="J63" s="95">
        <v>200</v>
      </c>
      <c r="K63" s="96">
        <f t="shared" si="8"/>
        <v>312.5</v>
      </c>
      <c r="L63" s="78" t="s">
        <v>107</v>
      </c>
      <c r="M63" s="59">
        <v>13</v>
      </c>
      <c r="N63" s="59">
        <v>0</v>
      </c>
      <c r="O63" s="60">
        <v>1</v>
      </c>
      <c r="P63" s="60">
        <f t="shared" si="9"/>
        <v>1</v>
      </c>
    </row>
    <row r="64" spans="1:16" ht="15" customHeight="1">
      <c r="A64" s="8">
        <v>56</v>
      </c>
      <c r="B64" s="85" t="s">
        <v>157</v>
      </c>
      <c r="C64" s="23">
        <v>38327</v>
      </c>
      <c r="D64" s="24"/>
      <c r="E64" s="10" t="s">
        <v>68</v>
      </c>
      <c r="F64" s="26">
        <v>93</v>
      </c>
      <c r="G64" s="35">
        <v>88.6</v>
      </c>
      <c r="H64" s="26">
        <v>182.5</v>
      </c>
      <c r="I64" s="26">
        <v>152.5</v>
      </c>
      <c r="J64" s="26">
        <v>190</v>
      </c>
      <c r="K64" s="35">
        <f t="shared" si="8"/>
        <v>525</v>
      </c>
      <c r="L64" s="55" t="s">
        <v>74</v>
      </c>
      <c r="M64" s="26">
        <v>4</v>
      </c>
      <c r="N64" s="26">
        <v>7</v>
      </c>
      <c r="O64" s="34">
        <v>5</v>
      </c>
      <c r="P64" s="56">
        <f t="shared" si="9"/>
        <v>12</v>
      </c>
    </row>
    <row r="65" spans="1:16" ht="15" customHeight="1">
      <c r="A65" s="8">
        <v>57</v>
      </c>
      <c r="B65" s="85" t="s">
        <v>161</v>
      </c>
      <c r="C65" s="23">
        <v>36158</v>
      </c>
      <c r="D65" s="24"/>
      <c r="E65" s="24" t="s">
        <v>28</v>
      </c>
      <c r="F65" s="26">
        <v>93</v>
      </c>
      <c r="G65" s="35">
        <v>92.95</v>
      </c>
      <c r="H65" s="26">
        <v>225</v>
      </c>
      <c r="I65" s="26">
        <v>152.5</v>
      </c>
      <c r="J65" s="26">
        <v>255</v>
      </c>
      <c r="K65" s="35">
        <f t="shared" si="8"/>
        <v>632.5</v>
      </c>
      <c r="L65" s="55" t="s">
        <v>16</v>
      </c>
      <c r="M65" s="98">
        <v>1</v>
      </c>
      <c r="N65" s="26">
        <v>12</v>
      </c>
      <c r="O65" s="34">
        <v>7</v>
      </c>
      <c r="P65" s="56">
        <f t="shared" si="9"/>
        <v>19</v>
      </c>
    </row>
    <row r="66" spans="1:16">
      <c r="F66" s="22"/>
      <c r="G66" s="22"/>
      <c r="H66" s="22"/>
      <c r="I66" s="22"/>
      <c r="J66" s="22"/>
      <c r="K66" s="22"/>
      <c r="L66" s="3"/>
      <c r="O66" s="3"/>
    </row>
    <row r="67" spans="1:16" ht="15" customHeight="1">
      <c r="A67">
        <v>58</v>
      </c>
      <c r="B67" s="64" t="s">
        <v>111</v>
      </c>
      <c r="C67" s="58">
        <v>37396</v>
      </c>
      <c r="D67" s="72"/>
      <c r="E67" s="72" t="s">
        <v>17</v>
      </c>
      <c r="F67" s="59">
        <v>105</v>
      </c>
      <c r="G67" s="18">
        <v>99.95</v>
      </c>
      <c r="H67" s="59">
        <v>137.5</v>
      </c>
      <c r="I67" s="59">
        <v>105</v>
      </c>
      <c r="J67" s="59">
        <v>165</v>
      </c>
      <c r="K67" s="18">
        <f>SUM(H67:J67)</f>
        <v>407.5</v>
      </c>
      <c r="L67" s="78" t="s">
        <v>105</v>
      </c>
      <c r="M67" s="59">
        <v>10</v>
      </c>
      <c r="N67" s="59">
        <v>1</v>
      </c>
      <c r="O67" s="60">
        <v>1</v>
      </c>
      <c r="P67" s="60">
        <f>SUM(N67:O67)</f>
        <v>2</v>
      </c>
    </row>
    <row r="68" spans="1:16" ht="15" customHeight="1">
      <c r="A68">
        <v>59</v>
      </c>
      <c r="B68" s="85" t="s">
        <v>34</v>
      </c>
      <c r="C68" s="23">
        <v>37418</v>
      </c>
      <c r="D68" s="24"/>
      <c r="E68" s="24" t="s">
        <v>17</v>
      </c>
      <c r="F68" s="26">
        <v>105</v>
      </c>
      <c r="G68" s="10">
        <v>102.85</v>
      </c>
      <c r="H68" s="26">
        <v>160</v>
      </c>
      <c r="I68" s="26">
        <v>130</v>
      </c>
      <c r="J68" s="26">
        <v>165</v>
      </c>
      <c r="K68" s="10">
        <f t="shared" ref="K68:K76" si="10">SUM(H68:J68)</f>
        <v>455</v>
      </c>
      <c r="L68" s="55" t="s">
        <v>104</v>
      </c>
      <c r="M68" s="26">
        <v>8</v>
      </c>
      <c r="N68" s="26">
        <v>3</v>
      </c>
      <c r="O68" s="26">
        <v>1</v>
      </c>
      <c r="P68" s="56">
        <f t="shared" ref="P68:P76" si="11">SUM(N68:O68)</f>
        <v>4</v>
      </c>
    </row>
    <row r="69" spans="1:16" ht="15" customHeight="1">
      <c r="A69">
        <v>60</v>
      </c>
      <c r="B69" s="85" t="s">
        <v>122</v>
      </c>
      <c r="C69" s="23">
        <v>36105</v>
      </c>
      <c r="D69" s="24"/>
      <c r="E69" s="24" t="s">
        <v>67</v>
      </c>
      <c r="F69" s="26">
        <v>105</v>
      </c>
      <c r="G69" s="10">
        <v>99.15</v>
      </c>
      <c r="H69" s="26">
        <v>185</v>
      </c>
      <c r="I69" s="26">
        <v>130</v>
      </c>
      <c r="J69" s="26">
        <v>220</v>
      </c>
      <c r="K69" s="10">
        <f t="shared" si="10"/>
        <v>535</v>
      </c>
      <c r="L69" s="55" t="s">
        <v>74</v>
      </c>
      <c r="M69" s="100">
        <v>3</v>
      </c>
      <c r="N69" s="26">
        <v>8</v>
      </c>
      <c r="O69" s="34">
        <v>5</v>
      </c>
      <c r="P69" s="56">
        <f t="shared" si="11"/>
        <v>13</v>
      </c>
    </row>
    <row r="70" spans="1:16" ht="15" customHeight="1">
      <c r="A70">
        <v>61</v>
      </c>
      <c r="B70" s="85" t="s">
        <v>61</v>
      </c>
      <c r="C70" s="23">
        <v>37909</v>
      </c>
      <c r="D70" s="24"/>
      <c r="E70" s="24" t="s">
        <v>25</v>
      </c>
      <c r="F70" s="26">
        <v>105</v>
      </c>
      <c r="G70" s="10">
        <v>99</v>
      </c>
      <c r="H70" s="26">
        <v>190</v>
      </c>
      <c r="I70" s="26">
        <v>122.5</v>
      </c>
      <c r="J70" s="26">
        <v>197.5</v>
      </c>
      <c r="K70" s="10">
        <f t="shared" si="10"/>
        <v>510</v>
      </c>
      <c r="L70" s="55" t="s">
        <v>74</v>
      </c>
      <c r="M70" s="26">
        <v>4</v>
      </c>
      <c r="N70" s="26">
        <v>7</v>
      </c>
      <c r="O70" s="34">
        <v>5</v>
      </c>
      <c r="P70" s="56">
        <f t="shared" si="11"/>
        <v>12</v>
      </c>
    </row>
    <row r="71" spans="1:16" ht="15" customHeight="1">
      <c r="A71">
        <v>62</v>
      </c>
      <c r="B71" s="85" t="s">
        <v>60</v>
      </c>
      <c r="C71" s="23">
        <v>37478</v>
      </c>
      <c r="D71" s="24"/>
      <c r="E71" s="24" t="s">
        <v>89</v>
      </c>
      <c r="F71" s="26">
        <v>105</v>
      </c>
      <c r="G71" s="10">
        <v>102.7</v>
      </c>
      <c r="H71" s="26">
        <v>270</v>
      </c>
      <c r="I71" s="26">
        <v>140</v>
      </c>
      <c r="J71" s="26">
        <v>270</v>
      </c>
      <c r="K71" s="10">
        <f t="shared" si="10"/>
        <v>680</v>
      </c>
      <c r="L71" s="55" t="s">
        <v>16</v>
      </c>
      <c r="M71" s="98">
        <v>1</v>
      </c>
      <c r="N71" s="26">
        <v>12</v>
      </c>
      <c r="O71" s="34">
        <v>7</v>
      </c>
      <c r="P71" s="56">
        <f t="shared" si="11"/>
        <v>19</v>
      </c>
    </row>
    <row r="72" spans="1:16" ht="15" customHeight="1">
      <c r="A72">
        <v>63</v>
      </c>
      <c r="B72" s="86" t="s">
        <v>121</v>
      </c>
      <c r="C72" s="28">
        <v>37862</v>
      </c>
      <c r="D72" s="24" t="s">
        <v>16</v>
      </c>
      <c r="E72" s="24" t="s">
        <v>22</v>
      </c>
      <c r="F72" s="26">
        <v>105</v>
      </c>
      <c r="G72" s="10">
        <v>97.5</v>
      </c>
      <c r="H72" s="26">
        <v>217.5</v>
      </c>
      <c r="I72" s="26">
        <v>167.5</v>
      </c>
      <c r="J72" s="26">
        <v>227.5</v>
      </c>
      <c r="K72" s="10">
        <f t="shared" si="10"/>
        <v>612.5</v>
      </c>
      <c r="L72" s="55" t="s">
        <v>16</v>
      </c>
      <c r="M72" s="99">
        <v>2</v>
      </c>
      <c r="N72" s="26">
        <v>9</v>
      </c>
      <c r="O72" s="34">
        <v>7</v>
      </c>
      <c r="P72" s="56">
        <f t="shared" si="11"/>
        <v>16</v>
      </c>
    </row>
    <row r="73" spans="1:16" ht="15" customHeight="1">
      <c r="A73">
        <v>64</v>
      </c>
      <c r="B73" s="85" t="s">
        <v>142</v>
      </c>
      <c r="C73" s="23">
        <v>37846</v>
      </c>
      <c r="D73" s="24"/>
      <c r="E73" s="24" t="s">
        <v>33</v>
      </c>
      <c r="F73" s="26">
        <v>105</v>
      </c>
      <c r="G73" s="10">
        <v>103.7</v>
      </c>
      <c r="H73" s="26">
        <v>190</v>
      </c>
      <c r="I73" s="26">
        <v>145</v>
      </c>
      <c r="J73" s="26">
        <v>160</v>
      </c>
      <c r="K73" s="10">
        <f t="shared" si="10"/>
        <v>495</v>
      </c>
      <c r="L73" s="55" t="s">
        <v>103</v>
      </c>
      <c r="M73" s="26">
        <v>5</v>
      </c>
      <c r="N73" s="26">
        <v>6</v>
      </c>
      <c r="O73" s="34">
        <v>3</v>
      </c>
      <c r="P73" s="56">
        <f t="shared" si="11"/>
        <v>9</v>
      </c>
    </row>
    <row r="74" spans="1:16" ht="15" customHeight="1">
      <c r="A74">
        <v>65</v>
      </c>
      <c r="B74" s="85" t="s">
        <v>156</v>
      </c>
      <c r="C74" s="23">
        <v>37336</v>
      </c>
      <c r="D74" s="24"/>
      <c r="E74" s="24" t="s">
        <v>19</v>
      </c>
      <c r="F74" s="26">
        <v>105</v>
      </c>
      <c r="G74" s="10">
        <v>104.25</v>
      </c>
      <c r="H74" s="26">
        <v>140</v>
      </c>
      <c r="I74" s="26">
        <v>110</v>
      </c>
      <c r="J74" s="26">
        <v>200</v>
      </c>
      <c r="K74" s="10">
        <f t="shared" si="10"/>
        <v>450</v>
      </c>
      <c r="L74" s="55" t="s">
        <v>104</v>
      </c>
      <c r="M74" s="26">
        <v>9</v>
      </c>
      <c r="N74" s="26">
        <v>2</v>
      </c>
      <c r="O74" s="26">
        <v>1</v>
      </c>
      <c r="P74" s="56">
        <f t="shared" si="11"/>
        <v>3</v>
      </c>
    </row>
    <row r="75" spans="1:16" ht="15" customHeight="1">
      <c r="A75">
        <v>66</v>
      </c>
      <c r="B75" s="85" t="s">
        <v>159</v>
      </c>
      <c r="C75" s="23">
        <v>37682</v>
      </c>
      <c r="D75" s="24"/>
      <c r="E75" s="10" t="s">
        <v>68</v>
      </c>
      <c r="F75" s="26">
        <v>105</v>
      </c>
      <c r="G75" s="10">
        <v>94.25</v>
      </c>
      <c r="H75" s="26">
        <v>160</v>
      </c>
      <c r="I75" s="26">
        <v>137.5</v>
      </c>
      <c r="J75" s="26">
        <v>185</v>
      </c>
      <c r="K75" s="10">
        <f t="shared" si="10"/>
        <v>482.5</v>
      </c>
      <c r="L75" s="55" t="s">
        <v>103</v>
      </c>
      <c r="M75" s="26">
        <v>6</v>
      </c>
      <c r="N75" s="26">
        <v>5</v>
      </c>
      <c r="O75" s="34">
        <v>3</v>
      </c>
      <c r="P75" s="56">
        <f t="shared" si="11"/>
        <v>8</v>
      </c>
    </row>
    <row r="76" spans="1:16" ht="15" customHeight="1">
      <c r="A76">
        <v>67</v>
      </c>
      <c r="B76" s="85" t="s">
        <v>62</v>
      </c>
      <c r="C76" s="23">
        <v>37454</v>
      </c>
      <c r="D76" s="24"/>
      <c r="E76" s="24" t="s">
        <v>28</v>
      </c>
      <c r="F76" s="26">
        <v>105</v>
      </c>
      <c r="G76" s="10">
        <v>96.35</v>
      </c>
      <c r="H76" s="26">
        <v>162.5</v>
      </c>
      <c r="I76" s="26">
        <v>115</v>
      </c>
      <c r="J76" s="26">
        <v>190</v>
      </c>
      <c r="K76" s="10">
        <f t="shared" si="10"/>
        <v>467.5</v>
      </c>
      <c r="L76" s="55" t="s">
        <v>103</v>
      </c>
      <c r="M76" s="26">
        <v>7</v>
      </c>
      <c r="N76" s="26">
        <v>4</v>
      </c>
      <c r="O76" s="34">
        <v>3</v>
      </c>
      <c r="P76" s="56">
        <f t="shared" si="11"/>
        <v>7</v>
      </c>
    </row>
    <row r="77" spans="1:16">
      <c r="F77" s="22"/>
      <c r="G77" s="22"/>
      <c r="H77" s="22"/>
      <c r="I77" s="22"/>
      <c r="J77" s="22"/>
      <c r="K77" s="22"/>
      <c r="L77" s="3"/>
      <c r="O77" s="3"/>
    </row>
    <row r="78" spans="1:16">
      <c r="A78">
        <v>68</v>
      </c>
      <c r="B78" s="85" t="s">
        <v>35</v>
      </c>
      <c r="C78" s="23">
        <v>36761</v>
      </c>
      <c r="D78" s="24"/>
      <c r="E78" s="24" t="s">
        <v>17</v>
      </c>
      <c r="F78" s="26">
        <v>120</v>
      </c>
      <c r="G78" s="10">
        <v>105.4</v>
      </c>
      <c r="H78" s="26">
        <v>170</v>
      </c>
      <c r="I78" s="26">
        <v>135</v>
      </c>
      <c r="J78" s="26">
        <v>180</v>
      </c>
      <c r="K78" s="10">
        <f>SUM(H78:J78)</f>
        <v>485</v>
      </c>
      <c r="L78" s="55" t="s">
        <v>104</v>
      </c>
      <c r="M78" s="26">
        <v>4</v>
      </c>
      <c r="N78" s="26">
        <v>7</v>
      </c>
      <c r="O78" s="26">
        <v>1</v>
      </c>
      <c r="P78" s="56">
        <f>SUM(N78:O78)</f>
        <v>8</v>
      </c>
    </row>
    <row r="79" spans="1:16">
      <c r="A79">
        <v>69</v>
      </c>
      <c r="B79" s="64" t="s">
        <v>120</v>
      </c>
      <c r="C79" s="58">
        <v>37727</v>
      </c>
      <c r="D79" s="72"/>
      <c r="E79" s="72" t="s">
        <v>82</v>
      </c>
      <c r="F79" s="59">
        <v>120</v>
      </c>
      <c r="G79" s="18">
        <v>107.35</v>
      </c>
      <c r="H79" s="59">
        <v>85</v>
      </c>
      <c r="I79" s="59">
        <v>100</v>
      </c>
      <c r="J79" s="59">
        <v>140</v>
      </c>
      <c r="K79" s="18">
        <f t="shared" ref="K79:K82" si="12">SUM(H79:J79)</f>
        <v>325</v>
      </c>
      <c r="L79" s="78" t="s">
        <v>107</v>
      </c>
      <c r="M79" s="59">
        <v>5</v>
      </c>
      <c r="N79" s="59">
        <v>6</v>
      </c>
      <c r="O79" s="60">
        <v>1</v>
      </c>
      <c r="P79" s="60">
        <f t="shared" ref="P79:P82" si="13">SUM(N79:O79)</f>
        <v>7</v>
      </c>
    </row>
    <row r="80" spans="1:16">
      <c r="A80">
        <v>70</v>
      </c>
      <c r="B80" s="85" t="s">
        <v>134</v>
      </c>
      <c r="C80" s="23">
        <v>37576</v>
      </c>
      <c r="D80" s="24"/>
      <c r="E80" s="24" t="s">
        <v>89</v>
      </c>
      <c r="F80" s="26">
        <v>120</v>
      </c>
      <c r="G80" s="10">
        <v>106.6</v>
      </c>
      <c r="H80" s="26">
        <v>192.5</v>
      </c>
      <c r="I80" s="26">
        <v>162.5</v>
      </c>
      <c r="J80" s="26">
        <v>200</v>
      </c>
      <c r="K80" s="10">
        <f t="shared" si="12"/>
        <v>555</v>
      </c>
      <c r="L80" s="55" t="s">
        <v>74</v>
      </c>
      <c r="M80" s="99">
        <v>2</v>
      </c>
      <c r="N80" s="26">
        <v>9</v>
      </c>
      <c r="O80" s="34">
        <v>5</v>
      </c>
      <c r="P80" s="56">
        <f t="shared" si="13"/>
        <v>14</v>
      </c>
    </row>
    <row r="81" spans="1:16">
      <c r="A81">
        <v>71</v>
      </c>
      <c r="B81" s="85" t="s">
        <v>37</v>
      </c>
      <c r="C81" s="23">
        <v>37117</v>
      </c>
      <c r="D81" s="24"/>
      <c r="E81" s="24" t="s">
        <v>23</v>
      </c>
      <c r="F81" s="26">
        <v>120</v>
      </c>
      <c r="G81" s="10">
        <v>115.1</v>
      </c>
      <c r="H81" s="26">
        <v>225</v>
      </c>
      <c r="I81" s="26">
        <v>132.5</v>
      </c>
      <c r="J81" s="26">
        <v>277.5</v>
      </c>
      <c r="K81" s="10">
        <f t="shared" si="12"/>
        <v>635</v>
      </c>
      <c r="L81" s="55" t="s">
        <v>16</v>
      </c>
      <c r="M81" s="98">
        <v>1</v>
      </c>
      <c r="N81" s="26">
        <v>12</v>
      </c>
      <c r="O81" s="34">
        <v>7</v>
      </c>
      <c r="P81" s="56">
        <f t="shared" si="13"/>
        <v>19</v>
      </c>
    </row>
    <row r="82" spans="1:16">
      <c r="A82">
        <v>72</v>
      </c>
      <c r="B82" s="85" t="s">
        <v>36</v>
      </c>
      <c r="C82" s="23">
        <v>37536</v>
      </c>
      <c r="D82" s="24"/>
      <c r="E82" s="24" t="s">
        <v>19</v>
      </c>
      <c r="F82" s="26">
        <v>120</v>
      </c>
      <c r="G82" s="10">
        <v>113.55</v>
      </c>
      <c r="H82" s="26">
        <v>162.5</v>
      </c>
      <c r="I82" s="26">
        <v>125</v>
      </c>
      <c r="J82" s="26">
        <v>200</v>
      </c>
      <c r="K82" s="10">
        <f t="shared" si="12"/>
        <v>487.5</v>
      </c>
      <c r="L82" s="55" t="s">
        <v>104</v>
      </c>
      <c r="M82" s="100">
        <v>3</v>
      </c>
      <c r="N82" s="26">
        <v>8</v>
      </c>
      <c r="O82" s="26">
        <v>1</v>
      </c>
      <c r="P82" s="56">
        <f t="shared" si="13"/>
        <v>9</v>
      </c>
    </row>
    <row r="83" spans="1:16">
      <c r="F83" s="22"/>
      <c r="G83" s="22"/>
      <c r="H83" s="22"/>
      <c r="I83" s="22"/>
      <c r="J83" s="22"/>
      <c r="K83" s="22"/>
      <c r="L83" s="3"/>
      <c r="O83" s="3"/>
    </row>
    <row r="84" spans="1:16">
      <c r="A84">
        <v>73</v>
      </c>
      <c r="B84" s="85" t="s">
        <v>141</v>
      </c>
      <c r="C84" s="23">
        <v>37395</v>
      </c>
      <c r="D84" s="24"/>
      <c r="E84" s="24" t="s">
        <v>33</v>
      </c>
      <c r="F84" s="26" t="s">
        <v>38</v>
      </c>
      <c r="G84" s="10">
        <v>145.80000000000001</v>
      </c>
      <c r="H84" s="10">
        <v>185</v>
      </c>
      <c r="I84" s="10">
        <v>120</v>
      </c>
      <c r="J84" s="10">
        <v>210</v>
      </c>
      <c r="K84" s="10">
        <f>SUM(H84:J84)</f>
        <v>515</v>
      </c>
      <c r="L84" s="55" t="s">
        <v>104</v>
      </c>
      <c r="M84" s="14">
        <v>2</v>
      </c>
      <c r="N84" s="26">
        <v>9</v>
      </c>
      <c r="O84" s="35">
        <v>1</v>
      </c>
      <c r="P84" s="56">
        <f>SUM(N84:O84)</f>
        <v>10</v>
      </c>
    </row>
    <row r="85" spans="1:16">
      <c r="A85">
        <v>74</v>
      </c>
      <c r="B85" s="85" t="s">
        <v>160</v>
      </c>
      <c r="C85" s="23">
        <v>36678</v>
      </c>
      <c r="D85" s="24"/>
      <c r="E85" s="10" t="s">
        <v>68</v>
      </c>
      <c r="F85" s="26" t="s">
        <v>38</v>
      </c>
      <c r="G85" s="10">
        <v>148.75</v>
      </c>
      <c r="H85" s="10">
        <v>290</v>
      </c>
      <c r="I85" s="10">
        <v>190</v>
      </c>
      <c r="J85" s="10">
        <v>290</v>
      </c>
      <c r="K85" s="10">
        <f t="shared" ref="K85:K86" si="14">SUM(H85:J85)</f>
        <v>770</v>
      </c>
      <c r="L85" s="55" t="s">
        <v>16</v>
      </c>
      <c r="M85" s="13">
        <v>1</v>
      </c>
      <c r="N85" s="26">
        <v>12</v>
      </c>
      <c r="O85" s="34">
        <v>7</v>
      </c>
      <c r="P85" s="56">
        <f t="shared" ref="P85:P86" si="15">SUM(N85:O85)</f>
        <v>19</v>
      </c>
    </row>
    <row r="86" spans="1:16" s="36" customFormat="1">
      <c r="A86" s="36">
        <v>75</v>
      </c>
      <c r="B86" s="49" t="s">
        <v>148</v>
      </c>
      <c r="C86" s="88">
        <v>37645</v>
      </c>
      <c r="D86" s="89"/>
      <c r="E86" s="89" t="s">
        <v>54</v>
      </c>
      <c r="F86" s="90" t="s">
        <v>38</v>
      </c>
      <c r="G86" s="35">
        <v>123.05</v>
      </c>
      <c r="H86" s="90">
        <v>172.5</v>
      </c>
      <c r="I86" s="90">
        <v>105</v>
      </c>
      <c r="J86" s="90">
        <v>222.5</v>
      </c>
      <c r="K86" s="10">
        <f t="shared" si="14"/>
        <v>500</v>
      </c>
      <c r="L86" s="55" t="s">
        <v>104</v>
      </c>
      <c r="M86" s="100">
        <v>3</v>
      </c>
      <c r="N86" s="26">
        <v>8</v>
      </c>
      <c r="O86" s="56">
        <v>1</v>
      </c>
      <c r="P86" s="56">
        <f t="shared" si="15"/>
        <v>9</v>
      </c>
    </row>
  </sheetData>
  <autoFilter ref="E1:E8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Девушки</vt:lpstr>
      <vt:lpstr>Юноши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2023-04-18T10:53:25Z</dcterms:modified>
</cp:coreProperties>
</file>