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90" yWindow="195" windowWidth="17895" windowHeight="8520" tabRatio="379" activeTab="1"/>
  </bookViews>
  <sheets>
    <sheet name="Ж-Девушки" sheetId="7" r:id="rId1"/>
    <sheet name="Ж-Юноши" sheetId="8" r:id="rId2"/>
    <sheet name="Ж-Юноши (не явка)" sheetId="9" r:id="rId3"/>
    <sheet name="Лист1" sheetId="6" r:id="rId4"/>
  </sheets>
  <definedNames>
    <definedName name="_xlnm._FilterDatabase" localSheetId="0" hidden="1">'Ж-Девушки'!$E$1:$E$39</definedName>
    <definedName name="_xlnm._FilterDatabase" localSheetId="1" hidden="1">'Ж-Юноши'!$E$1:$E$91</definedName>
    <definedName name="_xlnm._FilterDatabase" localSheetId="2" hidden="1">'Ж-Юноши (не явка)'!$E$1:$E$114</definedName>
  </definedNames>
  <calcPr calcId="125725" refMode="R1C1"/>
</workbook>
</file>

<file path=xl/calcChain.xml><?xml version="1.0" encoding="utf-8"?>
<calcChain xmlns="http://schemas.openxmlformats.org/spreadsheetml/2006/main">
  <c r="P111" i="9"/>
  <c r="P110"/>
  <c r="K110"/>
  <c r="P109"/>
  <c r="K109"/>
  <c r="P108"/>
  <c r="K108"/>
  <c r="P106"/>
  <c r="K106"/>
  <c r="P105"/>
  <c r="K105"/>
  <c r="P104"/>
  <c r="K104"/>
  <c r="P103"/>
  <c r="K103"/>
  <c r="P102"/>
  <c r="K102"/>
  <c r="P101"/>
  <c r="K101"/>
  <c r="P99"/>
  <c r="K99"/>
  <c r="P98"/>
  <c r="K98"/>
  <c r="P97"/>
  <c r="K97"/>
  <c r="P96"/>
  <c r="K96"/>
  <c r="P95"/>
  <c r="K95"/>
  <c r="P94"/>
  <c r="K94"/>
  <c r="P93"/>
  <c r="K93"/>
  <c r="P92"/>
  <c r="K92"/>
  <c r="P91"/>
  <c r="K91"/>
  <c r="P90"/>
  <c r="K90"/>
  <c r="P89"/>
  <c r="K89"/>
  <c r="P86"/>
  <c r="K86"/>
  <c r="P85"/>
  <c r="K85"/>
  <c r="P84"/>
  <c r="K84"/>
  <c r="P83"/>
  <c r="K83"/>
  <c r="P82"/>
  <c r="K82"/>
  <c r="P81"/>
  <c r="K81"/>
  <c r="P80"/>
  <c r="K80"/>
  <c r="P79"/>
  <c r="K79"/>
  <c r="P78"/>
  <c r="K78"/>
  <c r="P77"/>
  <c r="K77"/>
  <c r="P76"/>
  <c r="K76"/>
  <c r="P75"/>
  <c r="K75"/>
  <c r="P74"/>
  <c r="K74"/>
  <c r="P73"/>
  <c r="K73"/>
  <c r="P72"/>
  <c r="K72"/>
  <c r="P71"/>
  <c r="K71"/>
  <c r="P70"/>
  <c r="K70"/>
  <c r="P69"/>
  <c r="K69"/>
  <c r="P68"/>
  <c r="K68"/>
  <c r="P66"/>
  <c r="K66"/>
  <c r="P65"/>
  <c r="K65"/>
  <c r="P64"/>
  <c r="K64"/>
  <c r="P63"/>
  <c r="K63"/>
  <c r="P62"/>
  <c r="K62"/>
  <c r="P61"/>
  <c r="K61"/>
  <c r="P60"/>
  <c r="K60"/>
  <c r="P59"/>
  <c r="K59"/>
  <c r="P58"/>
  <c r="K58"/>
  <c r="P57"/>
  <c r="K57"/>
  <c r="P56"/>
  <c r="K56"/>
  <c r="P55"/>
  <c r="K55"/>
  <c r="P54"/>
  <c r="K54"/>
  <c r="P53"/>
  <c r="K53"/>
  <c r="P52"/>
  <c r="K52"/>
  <c r="P51"/>
  <c r="K51"/>
  <c r="P50"/>
  <c r="K50"/>
  <c r="P49"/>
  <c r="K49"/>
  <c r="P48"/>
  <c r="K48"/>
  <c r="P47"/>
  <c r="K47"/>
  <c r="P46"/>
  <c r="K46"/>
  <c r="P45"/>
  <c r="K45"/>
  <c r="P43"/>
  <c r="K43"/>
  <c r="P42"/>
  <c r="K42"/>
  <c r="P41"/>
  <c r="K41"/>
  <c r="P40"/>
  <c r="K40"/>
  <c r="P39"/>
  <c r="K39"/>
  <c r="P38"/>
  <c r="K38"/>
  <c r="P37"/>
  <c r="K37"/>
  <c r="P36"/>
  <c r="K36"/>
  <c r="P35"/>
  <c r="K35"/>
  <c r="P34"/>
  <c r="K34"/>
  <c r="P33"/>
  <c r="K33"/>
  <c r="P32"/>
  <c r="K32"/>
  <c r="P31"/>
  <c r="K31"/>
  <c r="P30"/>
  <c r="K30"/>
  <c r="P29"/>
  <c r="K29"/>
  <c r="P28"/>
  <c r="K28"/>
  <c r="P27"/>
  <c r="K27"/>
  <c r="P26"/>
  <c r="K26"/>
  <c r="P25"/>
  <c r="K25"/>
  <c r="P24"/>
  <c r="K24"/>
  <c r="P22"/>
  <c r="K22"/>
  <c r="P21"/>
  <c r="K21"/>
  <c r="P20"/>
  <c r="K20"/>
  <c r="P19"/>
  <c r="K19"/>
  <c r="P18"/>
  <c r="K18"/>
  <c r="P17"/>
  <c r="K17"/>
  <c r="P16"/>
  <c r="K16"/>
  <c r="P15"/>
  <c r="K15"/>
  <c r="P14"/>
  <c r="K14"/>
  <c r="P13"/>
  <c r="K13"/>
  <c r="P12"/>
  <c r="K12"/>
  <c r="P10"/>
  <c r="K10"/>
  <c r="P9"/>
  <c r="K9"/>
  <c r="P8"/>
  <c r="K8"/>
  <c r="P7"/>
  <c r="K7"/>
  <c r="P6"/>
  <c r="K6"/>
  <c r="P5"/>
  <c r="K5"/>
  <c r="P67" i="8"/>
  <c r="K67"/>
  <c r="P66"/>
  <c r="K66"/>
  <c r="P78"/>
  <c r="K78"/>
  <c r="P77"/>
  <c r="K77"/>
  <c r="P86"/>
  <c r="P88"/>
  <c r="P51"/>
  <c r="K51"/>
  <c r="P32" i="7"/>
  <c r="K32"/>
  <c r="P29"/>
  <c r="K29"/>
  <c r="P28"/>
  <c r="K28"/>
  <c r="P20"/>
  <c r="K20"/>
  <c r="K15"/>
  <c r="P10"/>
  <c r="K10"/>
  <c r="K27"/>
  <c r="P27"/>
  <c r="K9" i="8"/>
  <c r="P9"/>
  <c r="K10"/>
  <c r="P10"/>
  <c r="K6"/>
  <c r="P6"/>
  <c r="K7"/>
  <c r="P7"/>
  <c r="K8"/>
  <c r="K87"/>
  <c r="K86"/>
  <c r="P85"/>
  <c r="K85"/>
  <c r="K81"/>
  <c r="P81"/>
  <c r="K82"/>
  <c r="P82"/>
  <c r="K83"/>
  <c r="P83"/>
  <c r="K80"/>
  <c r="P71"/>
  <c r="P72"/>
  <c r="P73"/>
  <c r="P74"/>
  <c r="P75"/>
  <c r="P76"/>
  <c r="K71"/>
  <c r="K72"/>
  <c r="K73"/>
  <c r="K74"/>
  <c r="K75"/>
  <c r="K76"/>
  <c r="K70"/>
  <c r="P53"/>
  <c r="P54"/>
  <c r="P55"/>
  <c r="P56"/>
  <c r="P57"/>
  <c r="P58"/>
  <c r="P59"/>
  <c r="P61"/>
  <c r="P62"/>
  <c r="P63"/>
  <c r="P64"/>
  <c r="P65"/>
  <c r="K53"/>
  <c r="K54"/>
  <c r="K55"/>
  <c r="K56"/>
  <c r="K57"/>
  <c r="K58"/>
  <c r="K59"/>
  <c r="K60"/>
  <c r="K61"/>
  <c r="K62"/>
  <c r="K63"/>
  <c r="K64"/>
  <c r="K65"/>
  <c r="P38"/>
  <c r="P39"/>
  <c r="P40"/>
  <c r="P41"/>
  <c r="P42"/>
  <c r="P43"/>
  <c r="P44"/>
  <c r="P45"/>
  <c r="P46"/>
  <c r="P47"/>
  <c r="P48"/>
  <c r="P50"/>
  <c r="K38"/>
  <c r="K39"/>
  <c r="K40"/>
  <c r="K41"/>
  <c r="K42"/>
  <c r="K43"/>
  <c r="K44"/>
  <c r="K45"/>
  <c r="K46"/>
  <c r="K47"/>
  <c r="K48"/>
  <c r="K49"/>
  <c r="K50"/>
  <c r="P24"/>
  <c r="P25"/>
  <c r="P26"/>
  <c r="P27"/>
  <c r="P28"/>
  <c r="P29"/>
  <c r="P30"/>
  <c r="P31"/>
  <c r="P32"/>
  <c r="P34"/>
  <c r="P35"/>
  <c r="P36"/>
  <c r="K24"/>
  <c r="K25"/>
  <c r="K26"/>
  <c r="K27"/>
  <c r="K28"/>
  <c r="K29"/>
  <c r="K30"/>
  <c r="K31"/>
  <c r="K32"/>
  <c r="K33"/>
  <c r="K34"/>
  <c r="K35"/>
  <c r="K36"/>
  <c r="P13"/>
  <c r="P14"/>
  <c r="P16"/>
  <c r="P17"/>
  <c r="P18"/>
  <c r="P19"/>
  <c r="P20"/>
  <c r="P21"/>
  <c r="K13"/>
  <c r="K14"/>
  <c r="K15"/>
  <c r="K16"/>
  <c r="K17"/>
  <c r="K18"/>
  <c r="K19"/>
  <c r="K20"/>
  <c r="K21"/>
  <c r="P23"/>
  <c r="K23"/>
  <c r="P12"/>
  <c r="K12"/>
  <c r="P5"/>
  <c r="K5"/>
  <c r="P6" i="7"/>
  <c r="K5"/>
  <c r="K6"/>
  <c r="P37"/>
  <c r="K37"/>
  <c r="P35"/>
  <c r="K35"/>
  <c r="K34"/>
  <c r="K31"/>
  <c r="P26"/>
  <c r="K26"/>
  <c r="P25"/>
  <c r="K25"/>
  <c r="P24"/>
  <c r="K24"/>
  <c r="P23"/>
  <c r="K23"/>
  <c r="K22"/>
  <c r="P19"/>
  <c r="K19"/>
  <c r="P18"/>
  <c r="K18"/>
  <c r="P17"/>
  <c r="K17"/>
  <c r="P14"/>
  <c r="K14"/>
  <c r="P13"/>
  <c r="K13"/>
  <c r="P12"/>
  <c r="K12"/>
  <c r="P9"/>
  <c r="K9"/>
  <c r="P8"/>
  <c r="K8"/>
</calcChain>
</file>

<file path=xl/sharedStrings.xml><?xml version="1.0" encoding="utf-8"?>
<sst xmlns="http://schemas.openxmlformats.org/spreadsheetml/2006/main" count="477" uniqueCount="171">
  <si>
    <t>ФИО</t>
  </si>
  <si>
    <t>Год рождения</t>
  </si>
  <si>
    <t>Разряд, звание</t>
  </si>
  <si>
    <t>ВУЗ</t>
  </si>
  <si>
    <t>Весовая категория</t>
  </si>
  <si>
    <t>Собственный вес</t>
  </si>
  <si>
    <t>Приседание</t>
  </si>
  <si>
    <t>Жим</t>
  </si>
  <si>
    <t>Тяга</t>
  </si>
  <si>
    <t>Сумма</t>
  </si>
  <si>
    <t>Место</t>
  </si>
  <si>
    <t>Очки за место</t>
  </si>
  <si>
    <t>Поощрительные очки</t>
  </si>
  <si>
    <t>Сумма очков</t>
  </si>
  <si>
    <t>Капинос Юлия Владимировна</t>
  </si>
  <si>
    <t>РУДН</t>
  </si>
  <si>
    <t>КМС</t>
  </si>
  <si>
    <t>МФТИ</t>
  </si>
  <si>
    <t>МГСУ</t>
  </si>
  <si>
    <t>МИСиС</t>
  </si>
  <si>
    <t>Белова Алина Владимировна</t>
  </si>
  <si>
    <t>РГСУ</t>
  </si>
  <si>
    <t>МИЭТ</t>
  </si>
  <si>
    <t>РАНХиГС</t>
  </si>
  <si>
    <t>84+</t>
  </si>
  <si>
    <t>МЭИ</t>
  </si>
  <si>
    <t>Сичиломбе Ванкумбу</t>
  </si>
  <si>
    <t>МАИ</t>
  </si>
  <si>
    <t>Таджури Даниил Юсефович</t>
  </si>
  <si>
    <t>Ткаченко Сергей Михайлович</t>
  </si>
  <si>
    <t>Сарибеков Иван Григорьевич</t>
  </si>
  <si>
    <t>Смирнов Михаил Александрович</t>
  </si>
  <si>
    <t>120+</t>
  </si>
  <si>
    <t>ВШЭ</t>
  </si>
  <si>
    <t>Митюшкина Татьяна Алексеевна</t>
  </si>
  <si>
    <t>Зубкова Ксения Станиславовна</t>
  </si>
  <si>
    <t>Хохолькова Виктория Андреевна</t>
  </si>
  <si>
    <t>Домарева Елизавета Александровна</t>
  </si>
  <si>
    <t>Богаковская София Юрьевна</t>
  </si>
  <si>
    <t>Кумаков Иван Романович</t>
  </si>
  <si>
    <t>Попов Даниил Сергеевич</t>
  </si>
  <si>
    <t>Коротков Максим Павлович</t>
  </si>
  <si>
    <t>Сердюков Андрей Александрович</t>
  </si>
  <si>
    <t>Погосян Ростом Артурович</t>
  </si>
  <si>
    <t>Проценко Глеб Сергеевич</t>
  </si>
  <si>
    <t>Станкевич Владислав Петрович</t>
  </si>
  <si>
    <t>МГПУ</t>
  </si>
  <si>
    <t>Языкова Мария Эдуардовна</t>
  </si>
  <si>
    <t>Саркисян Карина Артуровна</t>
  </si>
  <si>
    <t>Жанысова Илона Сергеевна</t>
  </si>
  <si>
    <t>ВАВТ</t>
  </si>
  <si>
    <t>МСХА</t>
  </si>
  <si>
    <t>Кассина Анастасия Сергеевна</t>
  </si>
  <si>
    <t>Антонова Елизавета Витальевна</t>
  </si>
  <si>
    <t>Рымарева Полина Константиновна</t>
  </si>
  <si>
    <t>РГУНГ</t>
  </si>
  <si>
    <t>Шмахтенкова Мария Олеговна</t>
  </si>
  <si>
    <t>Рожкова Евгения Викторовна</t>
  </si>
  <si>
    <t>Киреева Анастасия Владиславовна</t>
  </si>
  <si>
    <t>1 взр.раз.</t>
  </si>
  <si>
    <t>Сивенкова Елизавета Владимировна</t>
  </si>
  <si>
    <t>Хамидуллина Галия Азатовна</t>
  </si>
  <si>
    <t>Стародубова Дарья Дмитриевна</t>
  </si>
  <si>
    <t>Монахова Ксения Максимовна</t>
  </si>
  <si>
    <t>3 взр.раз.</t>
  </si>
  <si>
    <t>Погадаев Никита Максимович</t>
  </si>
  <si>
    <t>Сахаров Александр Александрович</t>
  </si>
  <si>
    <t>Андреев Александр Игоревич</t>
  </si>
  <si>
    <t>Щедров Павел Алексеевич</t>
  </si>
  <si>
    <t>Аксёнов Филипп Дмитриевич</t>
  </si>
  <si>
    <t>Беляев Александр Григорьевич</t>
  </si>
  <si>
    <t>Каспер Глеб Романович</t>
  </si>
  <si>
    <t>Суковатов Андрей Эрик</t>
  </si>
  <si>
    <t>Чернопятов Семен Николаевич</t>
  </si>
  <si>
    <t>Гевонян Георгий Рубенович</t>
  </si>
  <si>
    <t>Наринян Серж Вагеевич</t>
  </si>
  <si>
    <t>Ольховиков Кирилл Александрович</t>
  </si>
  <si>
    <t>Бадриев Ранис Рамзилевич</t>
  </si>
  <si>
    <t>Барташевич Владислав Андреевич</t>
  </si>
  <si>
    <t>Калюжный Данил Андреевич</t>
  </si>
  <si>
    <t>Руднев Денис Андреевич</t>
  </si>
  <si>
    <t>Батыров Амир Фанисович</t>
  </si>
  <si>
    <t>Конышев Никита Андреевич</t>
  </si>
  <si>
    <t>Баклушин Александр Алексеевич</t>
  </si>
  <si>
    <t>Грязнов Иван Олегович</t>
  </si>
  <si>
    <t>Марченков Артём Валерьевич</t>
  </si>
  <si>
    <t>Толстых Максим Алексеевич</t>
  </si>
  <si>
    <t>ФУ</t>
  </si>
  <si>
    <t>Астахов Иван Михайлович</t>
  </si>
  <si>
    <t>Косенков Даниил Викторович</t>
  </si>
  <si>
    <t>Шуров Антон Владимирович</t>
  </si>
  <si>
    <t>ПАУЭРЛИФТИНГ (жим ) девушки</t>
  </si>
  <si>
    <t>Чиркова Вера Владимировна</t>
  </si>
  <si>
    <t>Гапонова Анастасия Сергеевна</t>
  </si>
  <si>
    <t>РУС</t>
  </si>
  <si>
    <t>Ляпунова Арина Вячеславовна</t>
  </si>
  <si>
    <t>Цао Михаил Сергеевич</t>
  </si>
  <si>
    <t>ГУЗ</t>
  </si>
  <si>
    <t>Кузьмичев Александр Алексеевич</t>
  </si>
  <si>
    <t>Антонов Никита Вадимович</t>
  </si>
  <si>
    <t>Колмыков Дмитрий Александрович</t>
  </si>
  <si>
    <t>МТУСИ</t>
  </si>
  <si>
    <t>Афашагов Астемир Муратович</t>
  </si>
  <si>
    <t>Ершов Всеволод Арсеньевич</t>
  </si>
  <si>
    <t>РГГУ</t>
  </si>
  <si>
    <t>Носачев Антон Александрович</t>
  </si>
  <si>
    <t>Чекушкин Пётр Михайлович</t>
  </si>
  <si>
    <t>Чупраков Максим Евгеньевич</t>
  </si>
  <si>
    <t>Горшков Александр Александрович</t>
  </si>
  <si>
    <t>Мосолов Даниил Сергеевич</t>
  </si>
  <si>
    <t>Озарейчук Александр Игоревич</t>
  </si>
  <si>
    <t>Шлыков Ярослав Алексеевич</t>
  </si>
  <si>
    <t>Юревичус Кирилл Дмитриевич</t>
  </si>
  <si>
    <t>Сысоев Евгений Владимирович</t>
  </si>
  <si>
    <t>Швейкин Матвей Андреевич</t>
  </si>
  <si>
    <t>Шевченко Павел Иванович</t>
  </si>
  <si>
    <t>Лодыгин Артём Сергеевич</t>
  </si>
  <si>
    <t>Леонов Владислав Алексеевич</t>
  </si>
  <si>
    <t>Махтюк Всеволод Олегович</t>
  </si>
  <si>
    <t>Поляков Дмитрий Иванович</t>
  </si>
  <si>
    <t>Сапронов Андрей Александрович</t>
  </si>
  <si>
    <t>МГЮУ</t>
  </si>
  <si>
    <t>Марьин Сергей Геннадьевич</t>
  </si>
  <si>
    <t>Махмаханов Мухмат</t>
  </si>
  <si>
    <t>Чекулов Василий Романович</t>
  </si>
  <si>
    <t>Чижиков Вячеслав Сергеевич</t>
  </si>
  <si>
    <t>Бархатов Александр Игоревич</t>
  </si>
  <si>
    <t>Евлашкин Егор Алексеевич</t>
  </si>
  <si>
    <t>Кононенко Александр Андреевич</t>
  </si>
  <si>
    <t>Масленников Никита Константинович</t>
  </si>
  <si>
    <t>Маслов Антон Алексеевич</t>
  </si>
  <si>
    <t>Поварков Никита Владимирович</t>
  </si>
  <si>
    <t>Старченко Егор Викторович</t>
  </si>
  <si>
    <t>Храпко Сергей Андреевич</t>
  </si>
  <si>
    <t>РВСН</t>
  </si>
  <si>
    <t>Моисеев Даниил Алексеевич</t>
  </si>
  <si>
    <t>МГУСиТ</t>
  </si>
  <si>
    <t>Калалука Калеб</t>
  </si>
  <si>
    <t>Голев Андрей Игоревич</t>
  </si>
  <si>
    <t>Желтов Максим Олегович</t>
  </si>
  <si>
    <t>МГУГК</t>
  </si>
  <si>
    <t>Проворный Богдан Владимирович</t>
  </si>
  <si>
    <t>Прохоров Марк Николаевич</t>
  </si>
  <si>
    <t>Хвецкович Алексей Андреевич</t>
  </si>
  <si>
    <t>Чебыкин Владислав Андреевич</t>
  </si>
  <si>
    <t>Широков Алексей Сергеевич</t>
  </si>
  <si>
    <t>Абдулгамидов Шамиль Назирович</t>
  </si>
  <si>
    <t>Жаров Алексей Евгеньевич</t>
  </si>
  <si>
    <t>Коваленко Арсений Сергеевич</t>
  </si>
  <si>
    <t>Кульневский Михаил Максимович</t>
  </si>
  <si>
    <t>Соколов Александр Александрович</t>
  </si>
  <si>
    <t>Соколов Николай Александрович</t>
  </si>
  <si>
    <t>Шлепанов Вячеслав Витальевич</t>
  </si>
  <si>
    <t>Глазков Вячеслав Вячеславович</t>
  </si>
  <si>
    <t>Зудин Никита Сергеевич</t>
  </si>
  <si>
    <t>Крылов Даниил Александрович</t>
  </si>
  <si>
    <t>Лебедик Павел Михайлович</t>
  </si>
  <si>
    <t>Мамедов Руслан Гурбанович</t>
  </si>
  <si>
    <t>Кенджаев Алишер Ганишерович</t>
  </si>
  <si>
    <t>Сарсенгалиев Роман</t>
  </si>
  <si>
    <t>Смирнов Фёдор Алексеевич</t>
  </si>
  <si>
    <t>Тургунбоев Ибратбек Шухратжонович</t>
  </si>
  <si>
    <t>МС</t>
  </si>
  <si>
    <t>Дубинина Анастасия Денисовна</t>
  </si>
  <si>
    <t>РУС "ГЦОЛИФК"</t>
  </si>
  <si>
    <t>Куприкова Ксения Николаевна</t>
  </si>
  <si>
    <t>Олейник Ксения Алексеевна</t>
  </si>
  <si>
    <t>Пономарев Артем Сергеевич</t>
  </si>
  <si>
    <t>РЭУ</t>
  </si>
  <si>
    <t>Лебедь Артем Андреевич</t>
  </si>
  <si>
    <t>ПАУЭРЛИФТИНГ (жим ) юноши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</si>
</sst>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.5"/>
      <color rgb="FF33333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2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wrapText="1"/>
    </xf>
    <xf numFmtId="164" fontId="0" fillId="0" borderId="2" xfId="0" applyNumberForma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14" fontId="2" fillId="2" borderId="0" xfId="0" applyNumberFormat="1" applyFont="1" applyFill="1" applyBorder="1" applyAlignment="1">
      <alignment horizontal="center" wrapText="1"/>
    </xf>
    <xf numFmtId="14" fontId="2" fillId="2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4" fontId="2" fillId="2" borderId="3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14" fontId="2" fillId="3" borderId="5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center" wrapText="1"/>
    </xf>
    <xf numFmtId="14" fontId="2" fillId="3" borderId="9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Fill="1" applyBorder="1"/>
    <xf numFmtId="0" fontId="2" fillId="3" borderId="0" xfId="0" applyFont="1" applyFill="1" applyBorder="1" applyAlignment="1">
      <alignment wrapText="1"/>
    </xf>
    <xf numFmtId="14" fontId="2" fillId="3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4" fontId="2" fillId="2" borderId="4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4" fontId="2" fillId="0" borderId="6" xfId="0" applyNumberFormat="1" applyFont="1" applyFill="1" applyBorder="1" applyAlignment="1">
      <alignment horizontal="center" wrapText="1"/>
    </xf>
    <xf numFmtId="14" fontId="2" fillId="3" borderId="2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/>
    </xf>
    <xf numFmtId="0" fontId="2" fillId="4" borderId="2" xfId="0" applyFont="1" applyFill="1" applyBorder="1" applyAlignment="1">
      <alignment wrapText="1"/>
    </xf>
    <xf numFmtId="16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2" fillId="4" borderId="2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8" borderId="2" xfId="0" applyFont="1" applyFill="1" applyBorder="1" applyAlignment="1">
      <alignment wrapText="1"/>
    </xf>
    <xf numFmtId="0" fontId="2" fillId="8" borderId="2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4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zoomScaleNormal="100" workbookViewId="0">
      <selection activeCell="F25" sqref="F25"/>
    </sheetView>
  </sheetViews>
  <sheetFormatPr defaultRowHeight="15"/>
  <cols>
    <col min="1" max="1" width="6.28515625" customWidth="1"/>
    <col min="2" max="2" width="32.5703125" customWidth="1"/>
    <col min="3" max="3" width="14" bestFit="1" customWidth="1"/>
    <col min="4" max="4" width="12.140625" customWidth="1"/>
    <col min="5" max="5" width="15.42578125" style="51" customWidth="1"/>
    <col min="6" max="6" width="11.85546875" customWidth="1"/>
    <col min="7" max="7" width="12.85546875" customWidth="1"/>
    <col min="8" max="8" width="13.28515625" hidden="1" customWidth="1"/>
    <col min="9" max="9" width="10" style="4" bestFit="1" customWidth="1"/>
    <col min="10" max="11" width="0" hidden="1" customWidth="1"/>
    <col min="12" max="12" width="9.42578125" hidden="1" customWidth="1"/>
    <col min="14" max="14" width="8.5703125" style="6" customWidth="1"/>
    <col min="15" max="15" width="15.85546875" customWidth="1"/>
    <col min="16" max="16" width="9.28515625" customWidth="1"/>
  </cols>
  <sheetData>
    <row r="1" spans="1:16" ht="35.25" customHeight="1">
      <c r="F1" s="1" t="s">
        <v>91</v>
      </c>
      <c r="G1" s="1"/>
      <c r="H1" s="1"/>
      <c r="I1" s="2"/>
      <c r="J1" s="1"/>
      <c r="K1" s="1"/>
    </row>
    <row r="2" spans="1:16">
      <c r="F2" s="1"/>
      <c r="G2" s="1"/>
      <c r="H2" s="1"/>
      <c r="I2" s="2"/>
      <c r="J2" s="1"/>
      <c r="K2" s="1"/>
      <c r="O2" s="3"/>
    </row>
    <row r="3" spans="1:16" s="67" customFormat="1" ht="30">
      <c r="B3" s="68" t="s">
        <v>0</v>
      </c>
      <c r="C3" s="68" t="s">
        <v>1</v>
      </c>
      <c r="D3" s="68" t="s">
        <v>2</v>
      </c>
      <c r="E3" s="68" t="s">
        <v>3</v>
      </c>
      <c r="F3" s="68" t="s">
        <v>4</v>
      </c>
      <c r="G3" s="68" t="s">
        <v>5</v>
      </c>
      <c r="H3" s="68" t="s">
        <v>6</v>
      </c>
      <c r="I3" s="69" t="s">
        <v>7</v>
      </c>
      <c r="J3" s="68" t="s">
        <v>8</v>
      </c>
      <c r="K3" s="68" t="s">
        <v>9</v>
      </c>
      <c r="L3" s="68" t="s">
        <v>2</v>
      </c>
      <c r="M3" s="68" t="s">
        <v>10</v>
      </c>
      <c r="N3" s="70" t="s">
        <v>11</v>
      </c>
      <c r="O3" s="68" t="s">
        <v>12</v>
      </c>
      <c r="P3" s="68" t="s">
        <v>13</v>
      </c>
    </row>
    <row r="4" spans="1:16">
      <c r="B4" s="3"/>
      <c r="L4" s="3"/>
      <c r="M4" s="3"/>
      <c r="N4" s="7"/>
      <c r="O4" s="3"/>
      <c r="P4" s="3"/>
    </row>
    <row r="5" spans="1:16">
      <c r="A5" s="3">
        <v>1</v>
      </c>
      <c r="B5" s="19" t="s">
        <v>49</v>
      </c>
      <c r="C5" s="42">
        <v>36652</v>
      </c>
      <c r="D5" s="49"/>
      <c r="E5" s="63" t="s">
        <v>164</v>
      </c>
      <c r="F5" s="9">
        <v>47</v>
      </c>
      <c r="G5" s="9">
        <v>46.72</v>
      </c>
      <c r="H5" s="9"/>
      <c r="I5" s="24">
        <v>60</v>
      </c>
      <c r="J5" s="9"/>
      <c r="K5" s="9">
        <f t="shared" ref="K5:K6" si="0">SUM(H5:J5)</f>
        <v>60</v>
      </c>
      <c r="L5" s="9"/>
      <c r="M5" s="97">
        <v>1</v>
      </c>
      <c r="N5" s="21">
        <v>6</v>
      </c>
      <c r="O5" s="98">
        <v>563.66600000000005</v>
      </c>
      <c r="P5" s="9">
        <v>6</v>
      </c>
    </row>
    <row r="6" spans="1:16">
      <c r="A6" s="3">
        <v>2</v>
      </c>
      <c r="B6" s="19" t="s">
        <v>47</v>
      </c>
      <c r="C6" s="42">
        <v>38414</v>
      </c>
      <c r="D6" s="49"/>
      <c r="E6" s="52" t="s">
        <v>15</v>
      </c>
      <c r="F6" s="9">
        <v>47</v>
      </c>
      <c r="G6" s="9">
        <v>46.86</v>
      </c>
      <c r="H6" s="9"/>
      <c r="I6" s="24">
        <v>35</v>
      </c>
      <c r="J6" s="9"/>
      <c r="K6" s="9">
        <f t="shared" si="0"/>
        <v>35</v>
      </c>
      <c r="L6" s="9"/>
      <c r="M6" s="98">
        <v>2</v>
      </c>
      <c r="N6" s="21">
        <v>4.5</v>
      </c>
      <c r="O6" s="9"/>
      <c r="P6" s="9">
        <f t="shared" ref="P6" si="1">SUM(N6:O6)</f>
        <v>4.5</v>
      </c>
    </row>
    <row r="7" spans="1:16" s="10" customFormat="1">
      <c r="A7" s="15"/>
      <c r="B7" s="11"/>
      <c r="C7" s="12"/>
      <c r="D7" s="8"/>
      <c r="E7" s="8"/>
      <c r="F7" s="8"/>
      <c r="G7" s="8"/>
      <c r="H7" s="8"/>
      <c r="I7" s="13"/>
      <c r="J7" s="8"/>
      <c r="K7" s="8"/>
      <c r="L7" s="8"/>
      <c r="M7" s="8"/>
      <c r="N7" s="14"/>
      <c r="O7" s="8"/>
      <c r="P7" s="8"/>
    </row>
    <row r="8" spans="1:16">
      <c r="A8" s="3">
        <v>1</v>
      </c>
      <c r="B8" s="17" t="s">
        <v>14</v>
      </c>
      <c r="C8" s="48">
        <v>37101</v>
      </c>
      <c r="D8" s="23" t="s">
        <v>59</v>
      </c>
      <c r="E8" s="52" t="s">
        <v>15</v>
      </c>
      <c r="F8" s="9">
        <v>52</v>
      </c>
      <c r="G8" s="9">
        <v>51.82</v>
      </c>
      <c r="H8" s="9"/>
      <c r="I8" s="24">
        <v>45</v>
      </c>
      <c r="J8" s="9"/>
      <c r="K8" s="9">
        <f>SUM(H8:J8)</f>
        <v>45</v>
      </c>
      <c r="L8" s="29"/>
      <c r="M8" s="98">
        <v>2</v>
      </c>
      <c r="N8" s="21">
        <v>4.5</v>
      </c>
      <c r="O8" s="9"/>
      <c r="P8" s="20">
        <f>SUM(N8:O8)</f>
        <v>4.5</v>
      </c>
    </row>
    <row r="9" spans="1:16">
      <c r="A9" s="3">
        <v>2</v>
      </c>
      <c r="B9" s="17" t="s">
        <v>61</v>
      </c>
      <c r="C9" s="40">
        <v>37753</v>
      </c>
      <c r="D9" s="50"/>
      <c r="E9" s="52" t="s">
        <v>17</v>
      </c>
      <c r="F9" s="9">
        <v>52</v>
      </c>
      <c r="G9" s="9">
        <v>51.6</v>
      </c>
      <c r="H9" s="9"/>
      <c r="I9" s="24">
        <v>30</v>
      </c>
      <c r="J9" s="9"/>
      <c r="K9" s="9">
        <f t="shared" ref="K9:K10" si="2">SUM(H9:J9)</f>
        <v>30</v>
      </c>
      <c r="L9" s="29"/>
      <c r="M9" s="99">
        <v>3</v>
      </c>
      <c r="N9" s="21">
        <v>4</v>
      </c>
      <c r="O9" s="9"/>
      <c r="P9" s="20">
        <f t="shared" ref="P9:P10" si="3">SUM(N9:O9)</f>
        <v>4</v>
      </c>
    </row>
    <row r="10" spans="1:16">
      <c r="A10" s="3">
        <v>3</v>
      </c>
      <c r="B10" s="19" t="s">
        <v>48</v>
      </c>
      <c r="C10" s="42">
        <v>37036</v>
      </c>
      <c r="D10" s="49"/>
      <c r="E10" s="52" t="s">
        <v>46</v>
      </c>
      <c r="F10" s="9">
        <v>52</v>
      </c>
      <c r="G10" s="9">
        <v>48.56</v>
      </c>
      <c r="H10" s="9"/>
      <c r="I10" s="24">
        <v>45</v>
      </c>
      <c r="J10" s="9"/>
      <c r="K10" s="9">
        <f t="shared" si="2"/>
        <v>45</v>
      </c>
      <c r="L10" s="9"/>
      <c r="M10" s="97">
        <v>1</v>
      </c>
      <c r="N10" s="21">
        <v>6</v>
      </c>
      <c r="O10" s="9"/>
      <c r="P10" s="9">
        <f t="shared" si="3"/>
        <v>6</v>
      </c>
    </row>
    <row r="11" spans="1:16">
      <c r="A11" s="16"/>
      <c r="B11" s="10"/>
      <c r="C11" s="10"/>
      <c r="D11" s="30"/>
      <c r="E11" s="30"/>
      <c r="F11" s="30"/>
      <c r="G11" s="30"/>
      <c r="H11" s="10"/>
      <c r="I11" s="93"/>
      <c r="J11" s="30"/>
      <c r="K11" s="30"/>
      <c r="L11" s="30"/>
      <c r="M11" s="30"/>
      <c r="N11" s="94"/>
      <c r="O11" s="10"/>
      <c r="P11" s="10"/>
    </row>
    <row r="12" spans="1:16">
      <c r="A12" s="3">
        <v>1</v>
      </c>
      <c r="B12" s="17" t="s">
        <v>93</v>
      </c>
      <c r="C12" s="55">
        <v>37738</v>
      </c>
      <c r="D12" s="56"/>
      <c r="E12" s="57" t="s">
        <v>18</v>
      </c>
      <c r="F12" s="9">
        <v>57</v>
      </c>
      <c r="G12" s="9">
        <v>55.56</v>
      </c>
      <c r="H12" s="9"/>
      <c r="I12" s="24">
        <v>30</v>
      </c>
      <c r="J12" s="9"/>
      <c r="K12" s="9">
        <f>SUM(H12:J12)</f>
        <v>30</v>
      </c>
      <c r="L12" s="29"/>
      <c r="M12" s="63">
        <v>4</v>
      </c>
      <c r="N12" s="57">
        <v>3.5</v>
      </c>
      <c r="O12" s="20"/>
      <c r="P12" s="20">
        <f>SUM(N12:O12)</f>
        <v>3.5</v>
      </c>
    </row>
    <row r="13" spans="1:16">
      <c r="A13" s="3">
        <v>2</v>
      </c>
      <c r="B13" s="101" t="s">
        <v>166</v>
      </c>
      <c r="C13" s="59">
        <v>37591</v>
      </c>
      <c r="D13" s="60"/>
      <c r="E13" s="61" t="s">
        <v>164</v>
      </c>
      <c r="F13" s="63">
        <v>57</v>
      </c>
      <c r="G13" s="9">
        <v>57</v>
      </c>
      <c r="H13" s="9"/>
      <c r="I13" s="24">
        <v>35</v>
      </c>
      <c r="J13" s="9"/>
      <c r="K13" s="9">
        <f t="shared" ref="K13:K14" si="4">SUM(H13:J13)</f>
        <v>35</v>
      </c>
      <c r="L13" s="29"/>
      <c r="M13" s="99">
        <v>3</v>
      </c>
      <c r="N13" s="21">
        <v>4</v>
      </c>
      <c r="O13" s="20"/>
      <c r="P13" s="20">
        <f t="shared" ref="P13:P14" si="5">SUM(N13:O13)</f>
        <v>4</v>
      </c>
    </row>
    <row r="14" spans="1:16">
      <c r="A14" s="3">
        <v>3</v>
      </c>
      <c r="B14" s="101" t="s">
        <v>92</v>
      </c>
      <c r="C14" s="59">
        <v>36967</v>
      </c>
      <c r="D14" s="60"/>
      <c r="E14" s="63" t="s">
        <v>21</v>
      </c>
      <c r="F14" s="9">
        <v>57</v>
      </c>
      <c r="G14" s="9">
        <v>56.02</v>
      </c>
      <c r="H14" s="9"/>
      <c r="I14" s="24">
        <v>50</v>
      </c>
      <c r="J14" s="9"/>
      <c r="K14" s="9">
        <f t="shared" si="4"/>
        <v>50</v>
      </c>
      <c r="L14" s="29"/>
      <c r="M14" s="98">
        <v>2</v>
      </c>
      <c r="N14" s="21">
        <v>4.5</v>
      </c>
      <c r="O14" s="20"/>
      <c r="P14" s="20">
        <f t="shared" si="5"/>
        <v>4.5</v>
      </c>
    </row>
    <row r="15" spans="1:16">
      <c r="A15" s="3">
        <v>4</v>
      </c>
      <c r="B15" s="17" t="s">
        <v>54</v>
      </c>
      <c r="C15" s="40">
        <v>37365</v>
      </c>
      <c r="D15" s="47"/>
      <c r="E15" s="52" t="s">
        <v>55</v>
      </c>
      <c r="F15" s="9">
        <v>57</v>
      </c>
      <c r="G15" s="9">
        <v>56.8</v>
      </c>
      <c r="H15" s="9"/>
      <c r="I15" s="24">
        <v>52.5</v>
      </c>
      <c r="J15" s="9"/>
      <c r="K15" s="9">
        <f t="shared" ref="K15" si="6">SUM(H15:J15)</f>
        <v>52.5</v>
      </c>
      <c r="L15" s="9"/>
      <c r="M15" s="97">
        <v>1</v>
      </c>
      <c r="N15" s="21">
        <v>6</v>
      </c>
      <c r="O15" s="20">
        <v>463.31200000000001</v>
      </c>
      <c r="P15" s="9">
        <v>6</v>
      </c>
    </row>
    <row r="16" spans="1:16">
      <c r="A16" s="16"/>
      <c r="B16" s="18"/>
      <c r="C16" s="18"/>
      <c r="D16" s="18"/>
      <c r="E16" s="53"/>
      <c r="F16" s="18"/>
      <c r="G16" s="18"/>
      <c r="H16" s="10"/>
      <c r="I16" s="93"/>
      <c r="J16" s="30"/>
      <c r="K16" s="30"/>
      <c r="L16" s="30"/>
      <c r="M16" s="30"/>
      <c r="N16" s="94"/>
      <c r="O16" s="10"/>
      <c r="P16" s="10"/>
    </row>
    <row r="17" spans="1:16">
      <c r="A17" s="3">
        <v>1</v>
      </c>
      <c r="B17" s="17" t="s">
        <v>163</v>
      </c>
      <c r="C17" s="40">
        <v>38273</v>
      </c>
      <c r="D17" s="49"/>
      <c r="E17" s="52" t="s">
        <v>164</v>
      </c>
      <c r="F17" s="52">
        <v>63</v>
      </c>
      <c r="G17" s="9">
        <v>61.1</v>
      </c>
      <c r="H17" s="9"/>
      <c r="I17" s="24">
        <v>65</v>
      </c>
      <c r="J17" s="9"/>
      <c r="K17" s="9">
        <f t="shared" ref="K17:K19" si="7">SUM(H17:J17)</f>
        <v>65</v>
      </c>
      <c r="L17" s="33"/>
      <c r="M17" s="97">
        <v>1</v>
      </c>
      <c r="N17" s="21">
        <v>6</v>
      </c>
      <c r="O17" s="9"/>
      <c r="P17" s="9">
        <f t="shared" ref="P17:P19" si="8">SUM(N17:O17)</f>
        <v>6</v>
      </c>
    </row>
    <row r="18" spans="1:16">
      <c r="A18" s="3">
        <v>2</v>
      </c>
      <c r="B18" s="17" t="s">
        <v>35</v>
      </c>
      <c r="C18" s="40">
        <v>38065</v>
      </c>
      <c r="D18" s="86" t="s">
        <v>64</v>
      </c>
      <c r="E18" s="52" t="s">
        <v>18</v>
      </c>
      <c r="F18" s="9">
        <v>63</v>
      </c>
      <c r="G18" s="9">
        <v>61.95</v>
      </c>
      <c r="H18" s="9"/>
      <c r="I18" s="24">
        <v>62.5</v>
      </c>
      <c r="J18" s="9"/>
      <c r="K18" s="9">
        <f t="shared" si="7"/>
        <v>62.5</v>
      </c>
      <c r="L18" s="32"/>
      <c r="M18" s="99">
        <v>3</v>
      </c>
      <c r="N18" s="21">
        <v>4</v>
      </c>
      <c r="O18" s="9"/>
      <c r="P18" s="9">
        <f t="shared" si="8"/>
        <v>4</v>
      </c>
    </row>
    <row r="19" spans="1:16">
      <c r="A19" s="3">
        <v>3</v>
      </c>
      <c r="B19" s="17" t="s">
        <v>60</v>
      </c>
      <c r="C19" s="40">
        <v>36335</v>
      </c>
      <c r="D19" s="47"/>
      <c r="E19" s="52" t="s">
        <v>17</v>
      </c>
      <c r="F19" s="9">
        <v>63</v>
      </c>
      <c r="G19" s="9">
        <v>62.6</v>
      </c>
      <c r="H19" s="9"/>
      <c r="I19" s="24">
        <v>40</v>
      </c>
      <c r="J19" s="9"/>
      <c r="K19" s="9">
        <f t="shared" si="7"/>
        <v>40</v>
      </c>
      <c r="L19" s="29"/>
      <c r="M19" s="63">
        <v>4</v>
      </c>
      <c r="N19" s="57">
        <v>3.5</v>
      </c>
      <c r="O19" s="9"/>
      <c r="P19" s="9">
        <f t="shared" si="8"/>
        <v>3.5</v>
      </c>
    </row>
    <row r="20" spans="1:16">
      <c r="A20" s="3">
        <v>4</v>
      </c>
      <c r="B20" s="17" t="s">
        <v>34</v>
      </c>
      <c r="C20" s="58">
        <v>37952</v>
      </c>
      <c r="D20" s="66" t="s">
        <v>16</v>
      </c>
      <c r="E20" s="57" t="s">
        <v>15</v>
      </c>
      <c r="F20" s="9">
        <v>63</v>
      </c>
      <c r="G20" s="9">
        <v>60.45</v>
      </c>
      <c r="H20" s="9"/>
      <c r="I20" s="24">
        <v>62.5</v>
      </c>
      <c r="J20" s="9"/>
      <c r="K20" s="9">
        <f t="shared" ref="K20" si="9">SUM(H20:J20)</f>
        <v>62.5</v>
      </c>
      <c r="L20" s="29"/>
      <c r="M20" s="98">
        <v>2</v>
      </c>
      <c r="N20" s="21">
        <v>4.5</v>
      </c>
      <c r="O20" s="20"/>
      <c r="P20" s="20">
        <f t="shared" ref="P20" si="10">SUM(N20:O20)</f>
        <v>4.5</v>
      </c>
    </row>
    <row r="21" spans="1:16">
      <c r="A21" s="16"/>
      <c r="B21" s="10"/>
      <c r="C21" s="10"/>
      <c r="D21" s="30"/>
      <c r="E21" s="30"/>
      <c r="F21" s="30"/>
      <c r="G21" s="30"/>
      <c r="H21" s="10"/>
      <c r="I21" s="93"/>
      <c r="J21" s="30"/>
      <c r="K21" s="30"/>
      <c r="L21" s="30"/>
      <c r="M21" s="30"/>
      <c r="N21" s="94"/>
      <c r="O21" s="10"/>
      <c r="P21" s="10"/>
    </row>
    <row r="22" spans="1:16">
      <c r="A22" s="3">
        <v>1</v>
      </c>
      <c r="B22" s="19" t="s">
        <v>20</v>
      </c>
      <c r="C22" s="22">
        <v>37242</v>
      </c>
      <c r="D22" s="66" t="s">
        <v>16</v>
      </c>
      <c r="E22" s="9" t="s">
        <v>15</v>
      </c>
      <c r="F22" s="9">
        <v>69</v>
      </c>
      <c r="G22" s="9">
        <v>66.8</v>
      </c>
      <c r="H22" s="9"/>
      <c r="I22" s="24">
        <v>67.5</v>
      </c>
      <c r="J22" s="9"/>
      <c r="K22" s="9">
        <f t="shared" ref="K22:K26" si="11">SUM(H22:J22)</f>
        <v>67.5</v>
      </c>
      <c r="L22" s="29"/>
      <c r="M22" s="97">
        <v>1</v>
      </c>
      <c r="N22" s="21">
        <v>6</v>
      </c>
      <c r="O22" s="99">
        <v>542.63400000000001</v>
      </c>
      <c r="P22" s="9">
        <v>6</v>
      </c>
    </row>
    <row r="23" spans="1:16">
      <c r="A23" s="3">
        <v>2</v>
      </c>
      <c r="B23" s="19" t="s">
        <v>38</v>
      </c>
      <c r="C23" s="22">
        <v>37869</v>
      </c>
      <c r="D23" s="23"/>
      <c r="E23" s="9" t="s">
        <v>17</v>
      </c>
      <c r="F23" s="9">
        <v>69</v>
      </c>
      <c r="G23" s="9">
        <v>68.05</v>
      </c>
      <c r="H23" s="9"/>
      <c r="I23" s="24">
        <v>42.5</v>
      </c>
      <c r="J23" s="9"/>
      <c r="K23" s="9">
        <f t="shared" si="11"/>
        <v>42.5</v>
      </c>
      <c r="L23" s="29"/>
      <c r="M23" s="63">
        <v>5</v>
      </c>
      <c r="N23" s="57">
        <v>3</v>
      </c>
      <c r="O23" s="9"/>
      <c r="P23" s="9">
        <f t="shared" ref="P23:P26" si="12">SUM(N23:O23)</f>
        <v>3</v>
      </c>
    </row>
    <row r="24" spans="1:16">
      <c r="A24" s="3">
        <v>3</v>
      </c>
      <c r="B24" s="19" t="s">
        <v>58</v>
      </c>
      <c r="C24" s="22">
        <v>37980</v>
      </c>
      <c r="D24" s="34"/>
      <c r="E24" s="9" t="s">
        <v>15</v>
      </c>
      <c r="F24" s="9">
        <v>69</v>
      </c>
      <c r="G24" s="9">
        <v>64.150000000000006</v>
      </c>
      <c r="H24" s="9"/>
      <c r="I24" s="24">
        <v>27.5</v>
      </c>
      <c r="J24" s="9"/>
      <c r="K24" s="9">
        <f t="shared" si="11"/>
        <v>27.5</v>
      </c>
      <c r="L24" s="29"/>
      <c r="M24" s="63">
        <v>8</v>
      </c>
      <c r="N24" s="117">
        <v>1.5</v>
      </c>
      <c r="O24" s="9"/>
      <c r="P24" s="9">
        <f t="shared" si="12"/>
        <v>1.5</v>
      </c>
    </row>
    <row r="25" spans="1:16">
      <c r="A25" s="3">
        <v>4</v>
      </c>
      <c r="B25" s="19" t="s">
        <v>165</v>
      </c>
      <c r="C25" s="88">
        <v>37249</v>
      </c>
      <c r="D25" s="90"/>
      <c r="E25" s="63" t="s">
        <v>164</v>
      </c>
      <c r="F25" s="63">
        <v>69</v>
      </c>
      <c r="G25" s="9">
        <v>64</v>
      </c>
      <c r="H25" s="9"/>
      <c r="I25" s="24">
        <v>45</v>
      </c>
      <c r="J25" s="9"/>
      <c r="K25" s="9">
        <f t="shared" si="11"/>
        <v>45</v>
      </c>
      <c r="L25" s="29"/>
      <c r="M25" s="63">
        <v>4</v>
      </c>
      <c r="N25" s="57">
        <v>3.5</v>
      </c>
      <c r="O25" s="9"/>
      <c r="P25" s="9">
        <f t="shared" si="12"/>
        <v>3.5</v>
      </c>
    </row>
    <row r="26" spans="1:16">
      <c r="A26" s="3">
        <v>5</v>
      </c>
      <c r="B26" s="17" t="s">
        <v>95</v>
      </c>
      <c r="C26" s="25">
        <v>37770</v>
      </c>
      <c r="D26" s="35"/>
      <c r="E26" s="9" t="s">
        <v>87</v>
      </c>
      <c r="F26" s="9">
        <v>69</v>
      </c>
      <c r="G26" s="9">
        <v>67.55</v>
      </c>
      <c r="H26" s="9"/>
      <c r="I26" s="24">
        <v>32.5</v>
      </c>
      <c r="J26" s="9"/>
      <c r="K26" s="9">
        <f t="shared" si="11"/>
        <v>32.5</v>
      </c>
      <c r="L26" s="29"/>
      <c r="M26" s="63">
        <v>7</v>
      </c>
      <c r="N26" s="117">
        <v>2</v>
      </c>
      <c r="O26" s="9"/>
      <c r="P26" s="9">
        <f t="shared" si="12"/>
        <v>2</v>
      </c>
    </row>
    <row r="27" spans="1:16">
      <c r="A27" s="3">
        <v>6</v>
      </c>
      <c r="B27" s="19" t="s">
        <v>57</v>
      </c>
      <c r="C27" s="87">
        <v>38258</v>
      </c>
      <c r="D27" s="89"/>
      <c r="E27" s="91" t="s">
        <v>46</v>
      </c>
      <c r="F27" s="9">
        <v>69</v>
      </c>
      <c r="G27" s="9">
        <v>67</v>
      </c>
      <c r="H27" s="9"/>
      <c r="I27" s="24">
        <v>40</v>
      </c>
      <c r="J27" s="9"/>
      <c r="K27" s="9">
        <f t="shared" ref="K27:K29" si="13">SUM(H27:J27)</f>
        <v>40</v>
      </c>
      <c r="L27" s="29"/>
      <c r="M27" s="63">
        <v>6</v>
      </c>
      <c r="N27" s="57">
        <v>2.5</v>
      </c>
      <c r="O27" s="9"/>
      <c r="P27" s="9">
        <f t="shared" ref="P27:P28" si="14">SUM(N27:O27)</f>
        <v>2.5</v>
      </c>
    </row>
    <row r="28" spans="1:16">
      <c r="A28" s="3">
        <v>7</v>
      </c>
      <c r="B28" s="19" t="s">
        <v>56</v>
      </c>
      <c r="C28" s="42">
        <v>36115</v>
      </c>
      <c r="D28" s="49"/>
      <c r="E28" s="52" t="s">
        <v>46</v>
      </c>
      <c r="F28" s="9">
        <v>69</v>
      </c>
      <c r="G28" s="9">
        <v>63.1</v>
      </c>
      <c r="H28" s="9"/>
      <c r="I28" s="24">
        <v>50</v>
      </c>
      <c r="J28" s="9"/>
      <c r="K28" s="9">
        <f t="shared" si="13"/>
        <v>50</v>
      </c>
      <c r="L28" s="29"/>
      <c r="M28" s="98">
        <v>2</v>
      </c>
      <c r="N28" s="21">
        <v>4.5</v>
      </c>
      <c r="O28" s="9"/>
      <c r="P28" s="9">
        <f t="shared" si="14"/>
        <v>4.5</v>
      </c>
    </row>
    <row r="29" spans="1:16">
      <c r="A29" s="3">
        <v>8</v>
      </c>
      <c r="B29" s="17" t="s">
        <v>53</v>
      </c>
      <c r="C29" s="48">
        <v>37335</v>
      </c>
      <c r="D29" s="49"/>
      <c r="E29" s="52" t="s">
        <v>23</v>
      </c>
      <c r="F29" s="9">
        <v>69</v>
      </c>
      <c r="G29" s="9">
        <v>65.7</v>
      </c>
      <c r="H29" s="9"/>
      <c r="I29" s="24">
        <v>47.5</v>
      </c>
      <c r="J29" s="9"/>
      <c r="K29" s="9">
        <f t="shared" si="13"/>
        <v>47.5</v>
      </c>
      <c r="L29" s="32"/>
      <c r="M29" s="99">
        <v>3</v>
      </c>
      <c r="N29" s="21">
        <v>4</v>
      </c>
      <c r="O29" s="9"/>
      <c r="P29" s="9">
        <f>SUM(N29:O29)</f>
        <v>4</v>
      </c>
    </row>
    <row r="30" spans="1:16">
      <c r="A30" s="16"/>
      <c r="B30" s="10"/>
      <c r="C30" s="10"/>
      <c r="D30" s="30"/>
      <c r="E30" s="30"/>
      <c r="F30" s="30"/>
      <c r="G30" s="30"/>
      <c r="H30" s="10"/>
      <c r="I30" s="93"/>
      <c r="J30" s="30"/>
      <c r="K30" s="30"/>
      <c r="L30" s="30"/>
      <c r="M30" s="30"/>
      <c r="N30" s="94"/>
      <c r="O30" s="10"/>
      <c r="P30" s="10"/>
    </row>
    <row r="31" spans="1:16">
      <c r="A31" s="3">
        <v>1</v>
      </c>
      <c r="B31" s="17" t="s">
        <v>62</v>
      </c>
      <c r="C31" s="55">
        <v>38257</v>
      </c>
      <c r="D31" s="56"/>
      <c r="E31" s="63" t="s">
        <v>164</v>
      </c>
      <c r="F31" s="9">
        <v>76</v>
      </c>
      <c r="G31" s="9">
        <v>73.2</v>
      </c>
      <c r="H31" s="9"/>
      <c r="I31" s="24">
        <v>100</v>
      </c>
      <c r="J31" s="9"/>
      <c r="K31" s="9">
        <f>SUM(H31:J31)</f>
        <v>100</v>
      </c>
      <c r="L31" s="29"/>
      <c r="M31" s="97">
        <v>1</v>
      </c>
      <c r="N31" s="21">
        <v>6</v>
      </c>
      <c r="O31" s="113">
        <v>743.91600000000005</v>
      </c>
      <c r="P31" s="20">
        <v>6</v>
      </c>
    </row>
    <row r="32" spans="1:16">
      <c r="A32" s="3">
        <v>2</v>
      </c>
      <c r="B32" s="19" t="s">
        <v>52</v>
      </c>
      <c r="C32" s="22">
        <v>38127</v>
      </c>
      <c r="D32" s="23"/>
      <c r="E32" s="9" t="s">
        <v>23</v>
      </c>
      <c r="F32" s="9">
        <v>76</v>
      </c>
      <c r="G32" s="9">
        <v>69.150000000000006</v>
      </c>
      <c r="H32" s="9"/>
      <c r="I32" s="24">
        <v>55</v>
      </c>
      <c r="J32" s="9"/>
      <c r="K32" s="9">
        <f t="shared" ref="K32" si="15">SUM(H32:J32)</f>
        <v>55</v>
      </c>
      <c r="L32" s="29"/>
      <c r="M32" s="98">
        <v>2</v>
      </c>
      <c r="N32" s="21">
        <v>4.5</v>
      </c>
      <c r="O32" s="9"/>
      <c r="P32" s="9">
        <f t="shared" ref="P32" si="16">SUM(N32:O32)</f>
        <v>4.5</v>
      </c>
    </row>
    <row r="33" spans="1:16">
      <c r="A33" s="3"/>
      <c r="B33" s="10"/>
      <c r="C33" s="10"/>
      <c r="D33" s="30"/>
      <c r="E33" s="30"/>
      <c r="F33" s="30"/>
      <c r="G33" s="30"/>
      <c r="H33" s="10"/>
      <c r="I33" s="93"/>
      <c r="J33" s="30"/>
      <c r="K33" s="30"/>
      <c r="L33" s="30"/>
      <c r="M33" s="30"/>
      <c r="N33" s="94"/>
      <c r="O33" s="118"/>
      <c r="P33" s="10"/>
    </row>
    <row r="34" spans="1:16">
      <c r="A34" s="3">
        <v>1</v>
      </c>
      <c r="B34" s="17" t="s">
        <v>36</v>
      </c>
      <c r="C34" s="58">
        <v>37270</v>
      </c>
      <c r="D34" s="62"/>
      <c r="E34" s="63" t="s">
        <v>19</v>
      </c>
      <c r="F34" s="36">
        <v>84</v>
      </c>
      <c r="G34" s="36">
        <v>76.3</v>
      </c>
      <c r="H34" s="9"/>
      <c r="I34" s="24">
        <v>45</v>
      </c>
      <c r="J34" s="9"/>
      <c r="K34" s="9">
        <f>SUM(H34:J34)</f>
        <v>45</v>
      </c>
      <c r="L34" s="29"/>
      <c r="M34" s="97">
        <v>1</v>
      </c>
      <c r="N34" s="21">
        <v>6</v>
      </c>
      <c r="O34" s="20">
        <v>369.90300000000002</v>
      </c>
      <c r="P34" s="20">
        <v>6</v>
      </c>
    </row>
    <row r="35" spans="1:16">
      <c r="A35" s="3">
        <v>2</v>
      </c>
      <c r="B35" s="101" t="s">
        <v>63</v>
      </c>
      <c r="C35" s="59">
        <v>35914</v>
      </c>
      <c r="D35" s="64"/>
      <c r="E35" s="65" t="s">
        <v>18</v>
      </c>
      <c r="F35" s="36">
        <v>84</v>
      </c>
      <c r="G35" s="36">
        <v>76.45</v>
      </c>
      <c r="H35" s="9"/>
      <c r="I35" s="24">
        <v>30</v>
      </c>
      <c r="J35" s="9"/>
      <c r="K35" s="9">
        <f t="shared" ref="K35" si="17">SUM(H35:J35)</f>
        <v>30</v>
      </c>
      <c r="L35" s="29"/>
      <c r="M35" s="98">
        <v>2</v>
      </c>
      <c r="N35" s="21">
        <v>4.5</v>
      </c>
      <c r="O35" s="20"/>
      <c r="P35" s="20">
        <f t="shared" ref="P35" si="18">SUM(N35:O35)</f>
        <v>4.5</v>
      </c>
    </row>
    <row r="36" spans="1:16">
      <c r="A36" s="3"/>
      <c r="B36" s="10"/>
      <c r="C36" s="10"/>
      <c r="D36" s="10"/>
      <c r="E36" s="30"/>
      <c r="F36" s="10"/>
      <c r="G36" s="10"/>
      <c r="H36" s="10"/>
      <c r="I36" s="93"/>
      <c r="J36" s="30"/>
      <c r="K36" s="30"/>
      <c r="L36" s="30"/>
      <c r="M36" s="30"/>
      <c r="N36" s="94"/>
      <c r="O36" s="10"/>
      <c r="P36" s="10"/>
    </row>
    <row r="37" spans="1:16">
      <c r="A37" s="3">
        <v>1</v>
      </c>
      <c r="B37" s="19" t="s">
        <v>37</v>
      </c>
      <c r="C37" s="42">
        <v>38089</v>
      </c>
      <c r="D37" s="49"/>
      <c r="E37" s="52" t="s">
        <v>15</v>
      </c>
      <c r="F37" s="9" t="s">
        <v>24</v>
      </c>
      <c r="G37" s="9">
        <v>89.85</v>
      </c>
      <c r="H37" s="20"/>
      <c r="I37" s="24">
        <v>45</v>
      </c>
      <c r="J37" s="9"/>
      <c r="K37" s="9">
        <f>SUM(H37:J37)</f>
        <v>45</v>
      </c>
      <c r="L37" s="29"/>
      <c r="M37" s="97">
        <v>1</v>
      </c>
      <c r="N37" s="21">
        <v>6</v>
      </c>
      <c r="O37" s="20"/>
      <c r="P37" s="20">
        <f>SUM(N37:O37)</f>
        <v>6</v>
      </c>
    </row>
    <row r="38" spans="1:16">
      <c r="I38" s="95"/>
      <c r="J38" s="51"/>
      <c r="K38" s="51"/>
      <c r="L38" s="51"/>
      <c r="M38" s="51"/>
      <c r="N38" s="96"/>
    </row>
    <row r="39" spans="1:16">
      <c r="A39" s="5">
        <v>26</v>
      </c>
      <c r="I39" s="95"/>
      <c r="J39" s="51"/>
      <c r="K39" s="51"/>
      <c r="L39" s="51"/>
      <c r="M39" s="51"/>
      <c r="N39" s="96"/>
    </row>
  </sheetData>
  <autoFilter ref="E1:E39"/>
  <sortState ref="B5:E9">
    <sortCondition ref="B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1"/>
  <sheetViews>
    <sheetView tabSelected="1" zoomScale="85" zoomScaleNormal="85" workbookViewId="0">
      <selection activeCell="E1" sqref="E1"/>
    </sheetView>
  </sheetViews>
  <sheetFormatPr defaultRowHeight="15"/>
  <cols>
    <col min="1" max="1" width="6.28515625" customWidth="1"/>
    <col min="2" max="2" width="39.85546875" customWidth="1"/>
    <col min="3" max="3" width="14" bestFit="1" customWidth="1"/>
    <col min="4" max="4" width="12.140625" customWidth="1"/>
    <col min="5" max="5" width="12.28515625" style="51" customWidth="1"/>
    <col min="6" max="6" width="11.85546875" customWidth="1"/>
    <col min="7" max="7" width="12.85546875" customWidth="1"/>
    <col min="8" max="8" width="13.28515625" hidden="1" customWidth="1"/>
    <col min="9" max="9" width="10" style="4" bestFit="1" customWidth="1"/>
    <col min="10" max="11" width="0" hidden="1" customWidth="1"/>
    <col min="12" max="12" width="9.42578125" hidden="1" customWidth="1"/>
    <col min="14" max="14" width="8.5703125" style="6" customWidth="1"/>
    <col min="15" max="15" width="15.85546875" customWidth="1"/>
    <col min="16" max="16" width="9.28515625" customWidth="1"/>
  </cols>
  <sheetData>
    <row r="1" spans="1:16" ht="35.25" customHeight="1">
      <c r="F1" s="1" t="s">
        <v>170</v>
      </c>
      <c r="G1" s="1"/>
      <c r="H1" s="1"/>
      <c r="I1" s="2"/>
      <c r="J1" s="1"/>
      <c r="K1" s="1"/>
    </row>
    <row r="2" spans="1:16">
      <c r="F2" s="1"/>
      <c r="G2" s="1"/>
      <c r="H2" s="1"/>
      <c r="I2" s="2"/>
      <c r="J2" s="1"/>
      <c r="K2" s="1"/>
      <c r="O2" s="3"/>
    </row>
    <row r="3" spans="1:16" s="67" customFormat="1" ht="30">
      <c r="B3" s="68" t="s">
        <v>0</v>
      </c>
      <c r="C3" s="68" t="s">
        <v>1</v>
      </c>
      <c r="D3" s="68" t="s">
        <v>2</v>
      </c>
      <c r="E3" s="68" t="s">
        <v>3</v>
      </c>
      <c r="F3" s="68" t="s">
        <v>4</v>
      </c>
      <c r="G3" s="68" t="s">
        <v>5</v>
      </c>
      <c r="H3" s="68" t="s">
        <v>6</v>
      </c>
      <c r="I3" s="69" t="s">
        <v>7</v>
      </c>
      <c r="J3" s="68" t="s">
        <v>8</v>
      </c>
      <c r="K3" s="68" t="s">
        <v>9</v>
      </c>
      <c r="L3" s="68" t="s">
        <v>2</v>
      </c>
      <c r="M3" s="68" t="s">
        <v>10</v>
      </c>
      <c r="N3" s="70" t="s">
        <v>11</v>
      </c>
      <c r="O3" s="68" t="s">
        <v>12</v>
      </c>
      <c r="P3" s="68" t="s">
        <v>13</v>
      </c>
    </row>
    <row r="4" spans="1:16">
      <c r="B4" s="3"/>
      <c r="L4" s="3"/>
      <c r="M4" s="3"/>
      <c r="N4" s="7"/>
      <c r="O4" s="3"/>
      <c r="P4" s="3"/>
    </row>
    <row r="5" spans="1:16">
      <c r="A5" s="3">
        <v>1</v>
      </c>
      <c r="B5" s="19" t="s">
        <v>122</v>
      </c>
      <c r="C5" s="85">
        <v>37760</v>
      </c>
      <c r="D5" s="66" t="s">
        <v>59</v>
      </c>
      <c r="E5" s="63" t="s">
        <v>27</v>
      </c>
      <c r="F5" s="9">
        <v>59</v>
      </c>
      <c r="G5" s="9">
        <v>58.04</v>
      </c>
      <c r="H5" s="9"/>
      <c r="I5" s="24">
        <v>82.5</v>
      </c>
      <c r="J5" s="9"/>
      <c r="K5" s="9">
        <f t="shared" ref="K5" si="0">SUM(H5:J5)</f>
        <v>82.5</v>
      </c>
      <c r="L5" s="9"/>
      <c r="M5" s="99">
        <v>3</v>
      </c>
      <c r="N5" s="21">
        <v>4</v>
      </c>
      <c r="O5" s="9"/>
      <c r="P5" s="9">
        <f t="shared" ref="P5" si="1">SUM(N5:O5)</f>
        <v>4</v>
      </c>
    </row>
    <row r="6" spans="1:16">
      <c r="A6" s="3">
        <v>2</v>
      </c>
      <c r="B6" s="19" t="s">
        <v>155</v>
      </c>
      <c r="C6" s="85">
        <v>37634</v>
      </c>
      <c r="D6" s="49"/>
      <c r="E6" s="49" t="s">
        <v>87</v>
      </c>
      <c r="F6" s="9">
        <v>59</v>
      </c>
      <c r="G6" s="9">
        <v>58.3</v>
      </c>
      <c r="H6" s="9"/>
      <c r="I6" s="24">
        <v>77.5</v>
      </c>
      <c r="J6" s="9"/>
      <c r="K6" s="9">
        <f t="shared" ref="K6:K8" si="2">SUM(H6:J6)</f>
        <v>77.5</v>
      </c>
      <c r="L6" s="9"/>
      <c r="M6" s="63">
        <v>4</v>
      </c>
      <c r="N6" s="57">
        <v>3.5</v>
      </c>
      <c r="O6" s="9"/>
      <c r="P6" s="9">
        <f t="shared" ref="P6:P7" si="3">SUM(N6:O6)</f>
        <v>3.5</v>
      </c>
    </row>
    <row r="7" spans="1:16">
      <c r="A7" s="3">
        <v>3</v>
      </c>
      <c r="B7" s="19" t="s">
        <v>43</v>
      </c>
      <c r="C7" s="85">
        <v>36766</v>
      </c>
      <c r="D7" s="56"/>
      <c r="E7" s="63" t="s">
        <v>33</v>
      </c>
      <c r="F7" s="9">
        <v>59</v>
      </c>
      <c r="G7" s="9">
        <v>58.96</v>
      </c>
      <c r="H7" s="9"/>
      <c r="I7" s="24">
        <v>75</v>
      </c>
      <c r="J7" s="9"/>
      <c r="K7" s="9">
        <f t="shared" si="2"/>
        <v>75</v>
      </c>
      <c r="L7" s="9"/>
      <c r="M7" s="63">
        <v>5</v>
      </c>
      <c r="N7" s="57">
        <v>3</v>
      </c>
      <c r="O7" s="9"/>
      <c r="P7" s="9">
        <f t="shared" si="3"/>
        <v>3</v>
      </c>
    </row>
    <row r="8" spans="1:16">
      <c r="A8" s="3">
        <v>4</v>
      </c>
      <c r="B8" s="19" t="s">
        <v>151</v>
      </c>
      <c r="C8" s="85">
        <v>38170</v>
      </c>
      <c r="D8" s="66" t="s">
        <v>16</v>
      </c>
      <c r="E8" s="63" t="s">
        <v>18</v>
      </c>
      <c r="F8" s="9">
        <v>59</v>
      </c>
      <c r="G8" s="9">
        <v>57.84</v>
      </c>
      <c r="H8" s="9"/>
      <c r="I8" s="24">
        <v>95</v>
      </c>
      <c r="J8" s="9"/>
      <c r="K8" s="9">
        <f t="shared" si="2"/>
        <v>95</v>
      </c>
      <c r="L8" s="9"/>
      <c r="M8" s="97">
        <v>1</v>
      </c>
      <c r="N8" s="21">
        <v>6</v>
      </c>
      <c r="O8" s="9">
        <v>517.96199999999999</v>
      </c>
      <c r="P8" s="9">
        <v>6</v>
      </c>
    </row>
    <row r="9" spans="1:16">
      <c r="A9" s="3">
        <v>5</v>
      </c>
      <c r="B9" s="17" t="s">
        <v>144</v>
      </c>
      <c r="C9" s="48">
        <v>38026</v>
      </c>
      <c r="D9" s="49"/>
      <c r="E9" s="63" t="s">
        <v>19</v>
      </c>
      <c r="F9" s="9">
        <v>59</v>
      </c>
      <c r="G9" s="9">
        <v>57.96</v>
      </c>
      <c r="H9" s="9"/>
      <c r="I9" s="24">
        <v>70</v>
      </c>
      <c r="J9" s="9"/>
      <c r="K9" s="9">
        <f t="shared" ref="K9:K10" si="4">SUM(H9:J9)</f>
        <v>70</v>
      </c>
      <c r="L9" s="9"/>
      <c r="M9" s="63">
        <v>6</v>
      </c>
      <c r="N9" s="57">
        <v>2.5</v>
      </c>
      <c r="O9" s="9"/>
      <c r="P9" s="9">
        <f t="shared" ref="P9:P10" si="5">SUM(N9:O9)</f>
        <v>2.5</v>
      </c>
    </row>
    <row r="10" spans="1:16">
      <c r="A10" s="3">
        <v>6</v>
      </c>
      <c r="B10" s="17" t="s">
        <v>131</v>
      </c>
      <c r="C10" s="48">
        <v>37490</v>
      </c>
      <c r="D10" s="49"/>
      <c r="E10" s="63" t="s">
        <v>134</v>
      </c>
      <c r="F10" s="9">
        <v>59</v>
      </c>
      <c r="G10" s="9">
        <v>57.8</v>
      </c>
      <c r="H10" s="9"/>
      <c r="I10" s="24">
        <v>82.5</v>
      </c>
      <c r="J10" s="9"/>
      <c r="K10" s="9">
        <f t="shared" si="4"/>
        <v>82.5</v>
      </c>
      <c r="L10" s="9"/>
      <c r="M10" s="98">
        <v>2</v>
      </c>
      <c r="N10" s="21">
        <v>4.5</v>
      </c>
      <c r="O10" s="9"/>
      <c r="P10" s="9">
        <f t="shared" si="5"/>
        <v>4.5</v>
      </c>
    </row>
    <row r="11" spans="1:16">
      <c r="A11" s="3"/>
      <c r="B11" s="44"/>
      <c r="C11" s="41"/>
      <c r="D11" s="72"/>
      <c r="E11" s="78"/>
      <c r="F11" s="8"/>
      <c r="G11" s="8"/>
      <c r="H11" s="8"/>
      <c r="I11" s="13"/>
      <c r="J11" s="8"/>
      <c r="K11" s="8"/>
      <c r="L11" s="8"/>
      <c r="M11" s="8"/>
      <c r="N11" s="14"/>
      <c r="O11" s="8"/>
      <c r="P11" s="8"/>
    </row>
    <row r="12" spans="1:16">
      <c r="A12" s="3">
        <v>1</v>
      </c>
      <c r="B12" s="110" t="s">
        <v>67</v>
      </c>
      <c r="C12" s="83">
        <v>37979</v>
      </c>
      <c r="D12" s="84"/>
      <c r="E12" s="52" t="s">
        <v>51</v>
      </c>
      <c r="F12" s="9">
        <v>66</v>
      </c>
      <c r="G12" s="9">
        <v>61.05</v>
      </c>
      <c r="H12" s="9"/>
      <c r="I12" s="26">
        <v>95</v>
      </c>
      <c r="J12" s="9"/>
      <c r="K12" s="9">
        <f>SUM(H12:J12)</f>
        <v>95</v>
      </c>
      <c r="L12" s="27"/>
      <c r="M12" s="63">
        <v>5</v>
      </c>
      <c r="N12" s="57">
        <v>3</v>
      </c>
      <c r="O12" s="9"/>
      <c r="P12" s="20">
        <f>SUM(N12:O12)</f>
        <v>3</v>
      </c>
    </row>
    <row r="13" spans="1:16">
      <c r="A13" s="3">
        <v>2</v>
      </c>
      <c r="B13" s="19" t="s">
        <v>85</v>
      </c>
      <c r="C13" s="42">
        <v>37972</v>
      </c>
      <c r="D13" s="49"/>
      <c r="E13" s="52" t="s">
        <v>15</v>
      </c>
      <c r="F13" s="9">
        <v>66</v>
      </c>
      <c r="G13" s="9">
        <v>63.85</v>
      </c>
      <c r="H13" s="9"/>
      <c r="I13" s="26">
        <v>100</v>
      </c>
      <c r="J13" s="9"/>
      <c r="K13" s="9">
        <f t="shared" ref="K13:K21" si="6">SUM(H13:J13)</f>
        <v>100</v>
      </c>
      <c r="L13" s="27"/>
      <c r="M13" s="99">
        <v>3</v>
      </c>
      <c r="N13" s="28">
        <v>4</v>
      </c>
      <c r="O13" s="9"/>
      <c r="P13" s="20">
        <f t="shared" ref="P13:P21" si="7">SUM(N13:O13)</f>
        <v>4</v>
      </c>
    </row>
    <row r="14" spans="1:16">
      <c r="A14" s="3">
        <v>3</v>
      </c>
      <c r="B14" s="19" t="s">
        <v>123</v>
      </c>
      <c r="C14" s="42">
        <v>37846</v>
      </c>
      <c r="D14" s="49"/>
      <c r="E14" s="52" t="s">
        <v>27</v>
      </c>
      <c r="F14" s="9">
        <v>66</v>
      </c>
      <c r="G14" s="9">
        <v>63.3</v>
      </c>
      <c r="H14" s="9"/>
      <c r="I14" s="26">
        <v>85</v>
      </c>
      <c r="J14" s="9"/>
      <c r="K14" s="9">
        <f t="shared" si="6"/>
        <v>85</v>
      </c>
      <c r="L14" s="27"/>
      <c r="M14" s="63">
        <v>8</v>
      </c>
      <c r="N14" s="117">
        <v>1.5</v>
      </c>
      <c r="O14" s="9"/>
      <c r="P14" s="20">
        <f t="shared" si="7"/>
        <v>1.5</v>
      </c>
    </row>
    <row r="15" spans="1:16">
      <c r="A15" s="3">
        <v>4</v>
      </c>
      <c r="B15" s="19" t="s">
        <v>167</v>
      </c>
      <c r="C15" s="42">
        <v>37562</v>
      </c>
      <c r="D15" s="49"/>
      <c r="E15" s="52" t="s">
        <v>22</v>
      </c>
      <c r="F15" s="9">
        <v>66</v>
      </c>
      <c r="G15" s="9">
        <v>64.8</v>
      </c>
      <c r="H15" s="9"/>
      <c r="I15" s="26">
        <v>112.5</v>
      </c>
      <c r="J15" s="9"/>
      <c r="K15" s="9">
        <f t="shared" si="6"/>
        <v>112.5</v>
      </c>
      <c r="L15" s="27"/>
      <c r="M15" s="97">
        <v>1</v>
      </c>
      <c r="N15" s="28">
        <v>6</v>
      </c>
      <c r="O15" s="9">
        <v>554.16700000000003</v>
      </c>
      <c r="P15" s="20">
        <v>6</v>
      </c>
    </row>
    <row r="16" spans="1:16">
      <c r="A16" s="3">
        <v>5</v>
      </c>
      <c r="B16" s="19" t="s">
        <v>80</v>
      </c>
      <c r="C16" s="42">
        <v>38154</v>
      </c>
      <c r="D16" s="49"/>
      <c r="E16" s="52" t="s">
        <v>55</v>
      </c>
      <c r="F16" s="9">
        <v>66</v>
      </c>
      <c r="G16" s="9">
        <v>64.150000000000006</v>
      </c>
      <c r="H16" s="9"/>
      <c r="I16" s="26">
        <v>97.5</v>
      </c>
      <c r="J16" s="9"/>
      <c r="K16" s="9">
        <f t="shared" si="6"/>
        <v>97.5</v>
      </c>
      <c r="L16" s="27"/>
      <c r="M16" s="63">
        <v>4</v>
      </c>
      <c r="N16" s="57">
        <v>3.5</v>
      </c>
      <c r="O16" s="9"/>
      <c r="P16" s="20">
        <f t="shared" si="7"/>
        <v>3.5</v>
      </c>
    </row>
    <row r="17" spans="1:16">
      <c r="A17" s="3">
        <v>6</v>
      </c>
      <c r="B17" s="19" t="s">
        <v>150</v>
      </c>
      <c r="C17" s="42">
        <v>38170</v>
      </c>
      <c r="D17" s="66" t="s">
        <v>59</v>
      </c>
      <c r="E17" s="52" t="s">
        <v>18</v>
      </c>
      <c r="F17" s="9">
        <v>66</v>
      </c>
      <c r="G17" s="9">
        <v>64.849999999999994</v>
      </c>
      <c r="H17" s="9"/>
      <c r="I17" s="26">
        <v>85</v>
      </c>
      <c r="J17" s="9"/>
      <c r="K17" s="9">
        <f t="shared" si="6"/>
        <v>85</v>
      </c>
      <c r="L17" s="27"/>
      <c r="M17" s="116">
        <v>9</v>
      </c>
      <c r="N17" s="117">
        <v>1</v>
      </c>
      <c r="O17" s="9"/>
      <c r="P17" s="20">
        <f t="shared" si="7"/>
        <v>1</v>
      </c>
    </row>
    <row r="18" spans="1:16">
      <c r="A18" s="3">
        <v>7</v>
      </c>
      <c r="B18" s="19" t="s">
        <v>124</v>
      </c>
      <c r="C18" s="42">
        <v>37424</v>
      </c>
      <c r="D18" s="49"/>
      <c r="E18" s="52" t="s">
        <v>27</v>
      </c>
      <c r="F18" s="9">
        <v>66</v>
      </c>
      <c r="G18" s="9">
        <v>63.9</v>
      </c>
      <c r="H18" s="9"/>
      <c r="I18" s="26">
        <v>95</v>
      </c>
      <c r="J18" s="9"/>
      <c r="K18" s="9">
        <f t="shared" si="6"/>
        <v>95</v>
      </c>
      <c r="L18" s="27"/>
      <c r="M18" s="63">
        <v>6</v>
      </c>
      <c r="N18" s="57">
        <v>2.5</v>
      </c>
      <c r="O18" s="9"/>
      <c r="P18" s="20">
        <f t="shared" si="7"/>
        <v>2.5</v>
      </c>
    </row>
    <row r="19" spans="1:16">
      <c r="A19" s="3">
        <v>8</v>
      </c>
      <c r="B19" s="19" t="s">
        <v>114</v>
      </c>
      <c r="C19" s="42">
        <v>37504</v>
      </c>
      <c r="D19" s="49"/>
      <c r="E19" s="52" t="s">
        <v>25</v>
      </c>
      <c r="F19" s="9">
        <v>66</v>
      </c>
      <c r="G19" s="9">
        <v>62.45</v>
      </c>
      <c r="H19" s="9"/>
      <c r="I19" s="26">
        <v>100</v>
      </c>
      <c r="J19" s="9"/>
      <c r="K19" s="9">
        <f t="shared" si="6"/>
        <v>100</v>
      </c>
      <c r="L19" s="27"/>
      <c r="M19" s="98">
        <v>2</v>
      </c>
      <c r="N19" s="28">
        <v>4.5</v>
      </c>
      <c r="O19" s="9"/>
      <c r="P19" s="20">
        <f t="shared" si="7"/>
        <v>4.5</v>
      </c>
    </row>
    <row r="20" spans="1:16">
      <c r="A20" s="3">
        <v>9</v>
      </c>
      <c r="B20" s="19" t="s">
        <v>145</v>
      </c>
      <c r="C20" s="42">
        <v>37540</v>
      </c>
      <c r="D20" s="49"/>
      <c r="E20" s="52" t="s">
        <v>19</v>
      </c>
      <c r="F20" s="9">
        <v>66</v>
      </c>
      <c r="G20" s="9">
        <v>64</v>
      </c>
      <c r="H20" s="9"/>
      <c r="I20" s="26">
        <v>90</v>
      </c>
      <c r="J20" s="9"/>
      <c r="K20" s="9">
        <f t="shared" si="6"/>
        <v>90</v>
      </c>
      <c r="L20" s="27"/>
      <c r="M20" s="63">
        <v>7</v>
      </c>
      <c r="N20" s="117">
        <v>2</v>
      </c>
      <c r="O20" s="9"/>
      <c r="P20" s="20">
        <f t="shared" si="7"/>
        <v>2</v>
      </c>
    </row>
    <row r="21" spans="1:16">
      <c r="A21" s="3">
        <v>10</v>
      </c>
      <c r="B21" s="110" t="s">
        <v>112</v>
      </c>
      <c r="C21" s="83">
        <v>37803</v>
      </c>
      <c r="D21" s="84"/>
      <c r="E21" s="52" t="s">
        <v>51</v>
      </c>
      <c r="F21" s="9">
        <v>66</v>
      </c>
      <c r="G21" s="9">
        <v>65.7</v>
      </c>
      <c r="H21" s="9"/>
      <c r="I21" s="26">
        <v>80</v>
      </c>
      <c r="J21" s="9"/>
      <c r="K21" s="9">
        <f t="shared" si="6"/>
        <v>80</v>
      </c>
      <c r="L21" s="27"/>
      <c r="M21" s="63">
        <v>10</v>
      </c>
      <c r="N21" s="57">
        <v>0.5</v>
      </c>
      <c r="O21" s="9"/>
      <c r="P21" s="20">
        <f t="shared" si="7"/>
        <v>0.5</v>
      </c>
    </row>
    <row r="22" spans="1:16">
      <c r="A22" s="3"/>
      <c r="B22" s="44"/>
      <c r="C22" s="41"/>
      <c r="D22" s="72"/>
      <c r="E22" s="73"/>
      <c r="F22" s="8"/>
      <c r="G22" s="8"/>
      <c r="H22" s="8"/>
      <c r="I22" s="74"/>
      <c r="J22" s="8"/>
      <c r="K22" s="8"/>
      <c r="L22" s="38"/>
      <c r="M22" s="8"/>
      <c r="N22" s="39"/>
      <c r="O22" s="8"/>
      <c r="P22" s="5"/>
    </row>
    <row r="23" spans="1:16" ht="15" customHeight="1">
      <c r="A23" s="3">
        <v>1</v>
      </c>
      <c r="B23" s="17" t="s">
        <v>146</v>
      </c>
      <c r="C23" s="40">
        <v>37856</v>
      </c>
      <c r="D23" s="50"/>
      <c r="E23" s="52" t="s">
        <v>18</v>
      </c>
      <c r="F23" s="9">
        <v>74</v>
      </c>
      <c r="G23" s="9">
        <v>70.09</v>
      </c>
      <c r="H23" s="9"/>
      <c r="I23" s="24">
        <v>90</v>
      </c>
      <c r="J23" s="9"/>
      <c r="K23" s="9">
        <f>SUM(H23:J23)</f>
        <v>90</v>
      </c>
      <c r="L23" s="29"/>
      <c r="M23" s="63">
        <v>10</v>
      </c>
      <c r="N23" s="57">
        <v>0.5</v>
      </c>
      <c r="O23" s="9"/>
      <c r="P23" s="9">
        <f>SUM(N23:O23)</f>
        <v>0.5</v>
      </c>
    </row>
    <row r="24" spans="1:16" ht="15" customHeight="1">
      <c r="A24" s="3">
        <v>2</v>
      </c>
      <c r="B24" s="17" t="s">
        <v>102</v>
      </c>
      <c r="C24" s="40">
        <v>38317</v>
      </c>
      <c r="D24" s="50"/>
      <c r="E24" s="52" t="s">
        <v>104</v>
      </c>
      <c r="F24" s="9">
        <v>74</v>
      </c>
      <c r="G24" s="9">
        <v>71.05</v>
      </c>
      <c r="H24" s="9"/>
      <c r="I24" s="24">
        <v>0</v>
      </c>
      <c r="J24" s="9"/>
      <c r="K24" s="9">
        <f t="shared" ref="K24:K36" si="8">SUM(H24:J24)</f>
        <v>0</v>
      </c>
      <c r="L24" s="29"/>
      <c r="M24" s="9">
        <v>14</v>
      </c>
      <c r="N24" s="21">
        <v>0</v>
      </c>
      <c r="O24" s="9"/>
      <c r="P24" s="9">
        <f t="shared" ref="P24:P36" si="9">SUM(N24:O24)</f>
        <v>0</v>
      </c>
    </row>
    <row r="25" spans="1:16" ht="15" customHeight="1">
      <c r="A25" s="3">
        <v>3</v>
      </c>
      <c r="B25" s="17" t="s">
        <v>77</v>
      </c>
      <c r="C25" s="40">
        <v>37649</v>
      </c>
      <c r="D25" s="50"/>
      <c r="E25" s="52" t="s">
        <v>55</v>
      </c>
      <c r="F25" s="9">
        <v>74</v>
      </c>
      <c r="G25" s="9">
        <v>73.25</v>
      </c>
      <c r="H25" s="9"/>
      <c r="I25" s="24">
        <v>125</v>
      </c>
      <c r="J25" s="9"/>
      <c r="K25" s="9">
        <f t="shared" si="8"/>
        <v>125</v>
      </c>
      <c r="L25" s="29"/>
      <c r="M25" s="63">
        <v>4</v>
      </c>
      <c r="N25" s="57">
        <v>3.5</v>
      </c>
      <c r="O25" s="9"/>
      <c r="P25" s="9">
        <f t="shared" si="9"/>
        <v>3.5</v>
      </c>
    </row>
    <row r="26" spans="1:16" ht="15" customHeight="1">
      <c r="A26" s="3">
        <v>4</v>
      </c>
      <c r="B26" s="17" t="s">
        <v>103</v>
      </c>
      <c r="C26" s="40">
        <v>37455</v>
      </c>
      <c r="D26" s="50"/>
      <c r="E26" s="52" t="s">
        <v>104</v>
      </c>
      <c r="F26" s="9">
        <v>74</v>
      </c>
      <c r="G26" s="9">
        <v>73.45</v>
      </c>
      <c r="H26" s="9"/>
      <c r="I26" s="31">
        <v>107.5</v>
      </c>
      <c r="J26" s="9"/>
      <c r="K26" s="9">
        <f t="shared" si="8"/>
        <v>107.5</v>
      </c>
      <c r="L26" s="27"/>
      <c r="M26" s="63">
        <v>8</v>
      </c>
      <c r="N26" s="117">
        <v>1.5</v>
      </c>
      <c r="O26" s="20"/>
      <c r="P26" s="9">
        <f t="shared" si="9"/>
        <v>1.5</v>
      </c>
    </row>
    <row r="27" spans="1:16" ht="15" customHeight="1">
      <c r="A27" s="3">
        <v>5</v>
      </c>
      <c r="B27" s="17" t="s">
        <v>139</v>
      </c>
      <c r="C27" s="40">
        <v>37363</v>
      </c>
      <c r="D27" s="50"/>
      <c r="E27" s="52" t="s">
        <v>140</v>
      </c>
      <c r="F27" s="9">
        <v>74</v>
      </c>
      <c r="G27" s="9">
        <v>70.8</v>
      </c>
      <c r="H27" s="9"/>
      <c r="I27" s="31">
        <v>0</v>
      </c>
      <c r="J27" s="9"/>
      <c r="K27" s="9">
        <f t="shared" si="8"/>
        <v>0</v>
      </c>
      <c r="L27" s="27"/>
      <c r="M27" s="20">
        <v>13</v>
      </c>
      <c r="N27" s="28">
        <v>0</v>
      </c>
      <c r="O27" s="20"/>
      <c r="P27" s="9">
        <f t="shared" si="9"/>
        <v>0</v>
      </c>
    </row>
    <row r="28" spans="1:16" ht="15" customHeight="1">
      <c r="A28" s="3">
        <v>6</v>
      </c>
      <c r="B28" s="17" t="s">
        <v>156</v>
      </c>
      <c r="C28" s="40">
        <v>36742</v>
      </c>
      <c r="D28" s="50"/>
      <c r="E28" s="52" t="s">
        <v>87</v>
      </c>
      <c r="F28" s="9">
        <v>74</v>
      </c>
      <c r="G28" s="9">
        <v>72.650000000000006</v>
      </c>
      <c r="H28" s="9"/>
      <c r="I28" s="31">
        <v>130</v>
      </c>
      <c r="J28" s="9"/>
      <c r="K28" s="9">
        <f t="shared" si="8"/>
        <v>130</v>
      </c>
      <c r="L28" s="27"/>
      <c r="M28" s="115">
        <v>3</v>
      </c>
      <c r="N28" s="28">
        <v>4</v>
      </c>
      <c r="O28" s="20"/>
      <c r="P28" s="9">
        <f t="shared" si="9"/>
        <v>4</v>
      </c>
    </row>
    <row r="29" spans="1:16" ht="15" customHeight="1">
      <c r="A29" s="3">
        <v>7</v>
      </c>
      <c r="B29" s="17" t="s">
        <v>116</v>
      </c>
      <c r="C29" s="40">
        <v>37496</v>
      </c>
      <c r="D29" s="50"/>
      <c r="E29" s="52" t="s">
        <v>55</v>
      </c>
      <c r="F29" s="9">
        <v>74</v>
      </c>
      <c r="G29" s="9">
        <v>71.150000000000006</v>
      </c>
      <c r="H29" s="9"/>
      <c r="I29" s="31">
        <v>120</v>
      </c>
      <c r="J29" s="9"/>
      <c r="K29" s="9">
        <f t="shared" si="8"/>
        <v>120</v>
      </c>
      <c r="L29" s="27"/>
      <c r="M29" s="63">
        <v>5</v>
      </c>
      <c r="N29" s="57">
        <v>3</v>
      </c>
      <c r="O29" s="20"/>
      <c r="P29" s="9">
        <f t="shared" si="9"/>
        <v>3</v>
      </c>
    </row>
    <row r="30" spans="1:16" ht="15" customHeight="1">
      <c r="A30" s="3">
        <v>8</v>
      </c>
      <c r="B30" s="111" t="s">
        <v>109</v>
      </c>
      <c r="C30" s="81">
        <v>37642</v>
      </c>
      <c r="D30" s="82"/>
      <c r="E30" s="52" t="s">
        <v>51</v>
      </c>
      <c r="F30" s="9">
        <v>74</v>
      </c>
      <c r="G30" s="9">
        <v>69.150000000000006</v>
      </c>
      <c r="H30" s="9"/>
      <c r="I30" s="31">
        <v>0</v>
      </c>
      <c r="J30" s="9"/>
      <c r="K30" s="9">
        <f t="shared" si="8"/>
        <v>0</v>
      </c>
      <c r="L30" s="27"/>
      <c r="M30" s="20">
        <v>12</v>
      </c>
      <c r="N30" s="28">
        <v>0</v>
      </c>
      <c r="O30" s="20"/>
      <c r="P30" s="9">
        <f t="shared" si="9"/>
        <v>0</v>
      </c>
    </row>
    <row r="31" spans="1:16" ht="15" customHeight="1">
      <c r="A31" s="3">
        <v>9</v>
      </c>
      <c r="B31" s="17" t="s">
        <v>119</v>
      </c>
      <c r="C31" s="40">
        <v>37974</v>
      </c>
      <c r="D31" s="50"/>
      <c r="E31" s="52" t="s">
        <v>121</v>
      </c>
      <c r="F31" s="9">
        <v>74</v>
      </c>
      <c r="G31" s="9">
        <v>74</v>
      </c>
      <c r="H31" s="9"/>
      <c r="I31" s="31">
        <v>100</v>
      </c>
      <c r="J31" s="9"/>
      <c r="K31" s="9">
        <f t="shared" si="8"/>
        <v>100</v>
      </c>
      <c r="L31" s="27"/>
      <c r="M31" s="116">
        <v>9</v>
      </c>
      <c r="N31" s="117">
        <v>1</v>
      </c>
      <c r="O31" s="20"/>
      <c r="P31" s="9">
        <f t="shared" si="9"/>
        <v>1</v>
      </c>
    </row>
    <row r="32" spans="1:16">
      <c r="A32" s="3">
        <v>10</v>
      </c>
      <c r="B32" s="17" t="s">
        <v>44</v>
      </c>
      <c r="C32" s="40">
        <v>36720</v>
      </c>
      <c r="D32" s="50"/>
      <c r="E32" s="52" t="s">
        <v>22</v>
      </c>
      <c r="F32" s="9">
        <v>74</v>
      </c>
      <c r="G32" s="9">
        <v>73.95</v>
      </c>
      <c r="H32" s="9"/>
      <c r="I32" s="31">
        <v>132.5</v>
      </c>
      <c r="J32" s="9"/>
      <c r="K32" s="9">
        <f t="shared" si="8"/>
        <v>132.5</v>
      </c>
      <c r="L32" s="27"/>
      <c r="M32" s="114">
        <v>2</v>
      </c>
      <c r="N32" s="28">
        <v>4.5</v>
      </c>
      <c r="O32" s="20"/>
      <c r="P32" s="9">
        <f t="shared" si="9"/>
        <v>4.5</v>
      </c>
    </row>
    <row r="33" spans="1:16">
      <c r="A33" s="3">
        <v>11</v>
      </c>
      <c r="B33" s="17" t="s">
        <v>133</v>
      </c>
      <c r="C33" s="40">
        <v>36833</v>
      </c>
      <c r="D33" s="50"/>
      <c r="E33" s="52" t="s">
        <v>134</v>
      </c>
      <c r="F33" s="9">
        <v>74</v>
      </c>
      <c r="G33" s="9">
        <v>72.75</v>
      </c>
      <c r="H33" s="9"/>
      <c r="I33" s="31">
        <v>145</v>
      </c>
      <c r="J33" s="9"/>
      <c r="K33" s="9">
        <f t="shared" si="8"/>
        <v>145</v>
      </c>
      <c r="L33" s="27"/>
      <c r="M33" s="113">
        <v>1</v>
      </c>
      <c r="N33" s="28">
        <v>6</v>
      </c>
      <c r="O33" s="114">
        <v>650.36099999999999</v>
      </c>
      <c r="P33" s="9">
        <v>6</v>
      </c>
    </row>
    <row r="34" spans="1:16">
      <c r="A34" s="3">
        <v>12</v>
      </c>
      <c r="B34" s="17" t="s">
        <v>96</v>
      </c>
      <c r="C34" s="40">
        <v>38232</v>
      </c>
      <c r="D34" s="50"/>
      <c r="E34" s="52" t="s">
        <v>97</v>
      </c>
      <c r="F34" s="9">
        <v>74</v>
      </c>
      <c r="G34" s="9">
        <v>71.75</v>
      </c>
      <c r="H34" s="9"/>
      <c r="I34" s="31">
        <v>107.5</v>
      </c>
      <c r="J34" s="9"/>
      <c r="K34" s="9">
        <f t="shared" si="8"/>
        <v>107.5</v>
      </c>
      <c r="L34" s="27"/>
      <c r="M34" s="63">
        <v>7</v>
      </c>
      <c r="N34" s="117">
        <v>2</v>
      </c>
      <c r="O34" s="20"/>
      <c r="P34" s="9">
        <f t="shared" si="9"/>
        <v>2</v>
      </c>
    </row>
    <row r="35" spans="1:16">
      <c r="A35" s="3">
        <v>13</v>
      </c>
      <c r="B35" s="17" t="s">
        <v>73</v>
      </c>
      <c r="C35" s="40">
        <v>37865</v>
      </c>
      <c r="D35" s="50"/>
      <c r="E35" s="52" t="s">
        <v>50</v>
      </c>
      <c r="F35" s="9">
        <v>74</v>
      </c>
      <c r="G35" s="9">
        <v>73.099999999999994</v>
      </c>
      <c r="H35" s="9"/>
      <c r="I35" s="31">
        <v>112.5</v>
      </c>
      <c r="J35" s="9"/>
      <c r="K35" s="9">
        <f t="shared" si="8"/>
        <v>112.5</v>
      </c>
      <c r="L35" s="27"/>
      <c r="M35" s="63">
        <v>6</v>
      </c>
      <c r="N35" s="57">
        <v>2.5</v>
      </c>
      <c r="O35" s="20"/>
      <c r="P35" s="9">
        <f t="shared" si="9"/>
        <v>2.5</v>
      </c>
    </row>
    <row r="36" spans="1:16">
      <c r="A36" s="3">
        <v>14</v>
      </c>
      <c r="B36" s="17" t="s">
        <v>107</v>
      </c>
      <c r="C36" s="40">
        <v>37670</v>
      </c>
      <c r="D36" s="50"/>
      <c r="E36" s="52" t="s">
        <v>17</v>
      </c>
      <c r="F36" s="9">
        <v>74</v>
      </c>
      <c r="G36" s="9">
        <v>72.25</v>
      </c>
      <c r="H36" s="9"/>
      <c r="I36" s="31">
        <v>90</v>
      </c>
      <c r="J36" s="9"/>
      <c r="K36" s="9">
        <f t="shared" si="8"/>
        <v>90</v>
      </c>
      <c r="L36" s="27"/>
      <c r="M36" s="20">
        <v>11</v>
      </c>
      <c r="N36" s="28">
        <v>0.5</v>
      </c>
      <c r="O36" s="20"/>
      <c r="P36" s="9">
        <f t="shared" si="9"/>
        <v>0.5</v>
      </c>
    </row>
    <row r="37" spans="1:16">
      <c r="A37" s="3"/>
      <c r="B37" s="44"/>
      <c r="C37" s="76"/>
      <c r="D37" s="77"/>
      <c r="E37" s="78"/>
      <c r="F37" s="8"/>
      <c r="G37" s="8"/>
      <c r="H37" s="8"/>
      <c r="I37" s="37"/>
      <c r="J37" s="8"/>
      <c r="K37" s="5"/>
      <c r="L37" s="38"/>
      <c r="M37" s="5"/>
      <c r="N37" s="39"/>
      <c r="O37" s="5"/>
      <c r="P37" s="5"/>
    </row>
    <row r="38" spans="1:16">
      <c r="A38" s="3">
        <v>1</v>
      </c>
      <c r="B38" s="19" t="s">
        <v>138</v>
      </c>
      <c r="C38" s="42">
        <v>37582</v>
      </c>
      <c r="D38" s="49"/>
      <c r="E38" s="52" t="s">
        <v>140</v>
      </c>
      <c r="F38" s="9">
        <v>83</v>
      </c>
      <c r="G38" s="9">
        <v>79.95</v>
      </c>
      <c r="H38" s="9"/>
      <c r="I38" s="24">
        <v>145</v>
      </c>
      <c r="J38" s="9"/>
      <c r="K38" s="9">
        <f t="shared" ref="K38:K50" si="10">SUM(H38:J38)</f>
        <v>145</v>
      </c>
      <c r="L38" s="29"/>
      <c r="M38" s="99">
        <v>3</v>
      </c>
      <c r="N38" s="21">
        <v>4</v>
      </c>
      <c r="O38" s="9"/>
      <c r="P38" s="9">
        <f t="shared" ref="P38:P50" si="11">SUM(N38:O38)</f>
        <v>4</v>
      </c>
    </row>
    <row r="39" spans="1:16">
      <c r="A39" s="3">
        <v>2</v>
      </c>
      <c r="B39" s="19" t="s">
        <v>84</v>
      </c>
      <c r="C39" s="42">
        <v>37841</v>
      </c>
      <c r="D39" s="49"/>
      <c r="E39" s="52" t="s">
        <v>22</v>
      </c>
      <c r="F39" s="9">
        <v>83</v>
      </c>
      <c r="G39" s="9">
        <v>79.45</v>
      </c>
      <c r="H39" s="9"/>
      <c r="I39" s="24">
        <v>122.5</v>
      </c>
      <c r="J39" s="9"/>
      <c r="K39" s="9">
        <f t="shared" si="10"/>
        <v>122.5</v>
      </c>
      <c r="L39" s="29"/>
      <c r="M39" s="63">
        <v>8</v>
      </c>
      <c r="N39" s="117">
        <v>1.5</v>
      </c>
      <c r="O39" s="9"/>
      <c r="P39" s="9">
        <f t="shared" si="11"/>
        <v>1.5</v>
      </c>
    </row>
    <row r="40" spans="1:16">
      <c r="A40" s="3">
        <v>3</v>
      </c>
      <c r="B40" s="19" t="s">
        <v>128</v>
      </c>
      <c r="C40" s="42">
        <v>37525</v>
      </c>
      <c r="D40" s="49"/>
      <c r="E40" s="52" t="s">
        <v>134</v>
      </c>
      <c r="F40" s="9">
        <v>83</v>
      </c>
      <c r="G40" s="9">
        <v>77.349999999999994</v>
      </c>
      <c r="H40" s="9"/>
      <c r="I40" s="24">
        <v>115</v>
      </c>
      <c r="J40" s="9"/>
      <c r="K40" s="9">
        <f t="shared" si="10"/>
        <v>115</v>
      </c>
      <c r="L40" s="29"/>
      <c r="M40" s="9">
        <v>11</v>
      </c>
      <c r="N40" s="21">
        <v>0.5</v>
      </c>
      <c r="O40" s="9"/>
      <c r="P40" s="9">
        <f t="shared" si="11"/>
        <v>0.5</v>
      </c>
    </row>
    <row r="41" spans="1:16">
      <c r="A41" s="3">
        <v>4</v>
      </c>
      <c r="B41" s="19" t="s">
        <v>82</v>
      </c>
      <c r="C41" s="42">
        <v>37877</v>
      </c>
      <c r="D41" s="49"/>
      <c r="E41" s="52" t="s">
        <v>33</v>
      </c>
      <c r="F41" s="9">
        <v>83</v>
      </c>
      <c r="G41" s="9">
        <v>79</v>
      </c>
      <c r="H41" s="9"/>
      <c r="I41" s="24">
        <v>110</v>
      </c>
      <c r="J41" s="9"/>
      <c r="K41" s="9">
        <f t="shared" si="10"/>
        <v>110</v>
      </c>
      <c r="L41" s="29"/>
      <c r="M41" s="9">
        <v>12</v>
      </c>
      <c r="N41" s="21">
        <v>0.5</v>
      </c>
      <c r="O41" s="9"/>
      <c r="P41" s="9">
        <f t="shared" si="11"/>
        <v>0.5</v>
      </c>
    </row>
    <row r="42" spans="1:16">
      <c r="A42" s="3">
        <v>5</v>
      </c>
      <c r="B42" s="19" t="s">
        <v>39</v>
      </c>
      <c r="C42" s="42">
        <v>37921</v>
      </c>
      <c r="D42" s="49"/>
      <c r="E42" s="52" t="s">
        <v>17</v>
      </c>
      <c r="F42" s="9">
        <v>83</v>
      </c>
      <c r="G42" s="9">
        <v>78.400000000000006</v>
      </c>
      <c r="H42" s="9"/>
      <c r="I42" s="24">
        <v>117.5</v>
      </c>
      <c r="J42" s="9"/>
      <c r="K42" s="9">
        <f t="shared" si="10"/>
        <v>117.5</v>
      </c>
      <c r="L42" s="29"/>
      <c r="M42" s="63">
        <v>10</v>
      </c>
      <c r="N42" s="57">
        <v>0.5</v>
      </c>
      <c r="O42" s="9"/>
      <c r="P42" s="9">
        <f t="shared" si="11"/>
        <v>0.5</v>
      </c>
    </row>
    <row r="43" spans="1:16">
      <c r="A43" s="3">
        <v>6</v>
      </c>
      <c r="B43" s="19" t="s">
        <v>135</v>
      </c>
      <c r="C43" s="42">
        <v>37230</v>
      </c>
      <c r="D43" s="49"/>
      <c r="E43" s="52" t="s">
        <v>136</v>
      </c>
      <c r="F43" s="9">
        <v>83</v>
      </c>
      <c r="G43" s="9">
        <v>78.2</v>
      </c>
      <c r="H43" s="9"/>
      <c r="I43" s="24">
        <v>155</v>
      </c>
      <c r="J43" s="9"/>
      <c r="K43" s="9">
        <f t="shared" si="10"/>
        <v>155</v>
      </c>
      <c r="L43" s="29"/>
      <c r="M43" s="98">
        <v>2</v>
      </c>
      <c r="N43" s="21">
        <v>4.5</v>
      </c>
      <c r="O43" s="9"/>
      <c r="P43" s="9">
        <f t="shared" si="11"/>
        <v>4.5</v>
      </c>
    </row>
    <row r="44" spans="1:16">
      <c r="A44" s="3">
        <v>7</v>
      </c>
      <c r="B44" s="110" t="s">
        <v>110</v>
      </c>
      <c r="C44" s="83">
        <v>38032</v>
      </c>
      <c r="D44" s="84"/>
      <c r="E44" s="52" t="s">
        <v>51</v>
      </c>
      <c r="F44" s="9">
        <v>83</v>
      </c>
      <c r="G44" s="9">
        <v>78.75</v>
      </c>
      <c r="H44" s="9"/>
      <c r="I44" s="24">
        <v>105</v>
      </c>
      <c r="J44" s="9"/>
      <c r="K44" s="9">
        <f t="shared" si="10"/>
        <v>105</v>
      </c>
      <c r="L44" s="29"/>
      <c r="M44" s="9">
        <v>13</v>
      </c>
      <c r="N44" s="21">
        <v>0.5</v>
      </c>
      <c r="O44" s="9"/>
      <c r="P44" s="9">
        <f t="shared" si="11"/>
        <v>0.5</v>
      </c>
    </row>
    <row r="45" spans="1:16">
      <c r="A45" s="3">
        <v>8</v>
      </c>
      <c r="B45" s="19" t="s">
        <v>40</v>
      </c>
      <c r="C45" s="42">
        <v>37481</v>
      </c>
      <c r="D45" s="49"/>
      <c r="E45" s="52" t="s">
        <v>55</v>
      </c>
      <c r="F45" s="9">
        <v>83</v>
      </c>
      <c r="G45" s="9">
        <v>80.849999999999994</v>
      </c>
      <c r="H45" s="9"/>
      <c r="I45" s="24">
        <v>125</v>
      </c>
      <c r="J45" s="9"/>
      <c r="K45" s="9">
        <f t="shared" si="10"/>
        <v>125</v>
      </c>
      <c r="L45" s="29"/>
      <c r="M45" s="63">
        <v>7</v>
      </c>
      <c r="N45" s="117">
        <v>2</v>
      </c>
      <c r="O45" s="9"/>
      <c r="P45" s="9">
        <f t="shared" si="11"/>
        <v>2</v>
      </c>
    </row>
    <row r="46" spans="1:16">
      <c r="A46" s="3">
        <v>9</v>
      </c>
      <c r="B46" s="19" t="s">
        <v>159</v>
      </c>
      <c r="C46" s="42">
        <v>37545</v>
      </c>
      <c r="D46" s="49"/>
      <c r="E46" s="52" t="s">
        <v>33</v>
      </c>
      <c r="F46" s="9">
        <v>83</v>
      </c>
      <c r="G46" s="9">
        <v>79.95</v>
      </c>
      <c r="H46" s="9"/>
      <c r="I46" s="24">
        <v>90</v>
      </c>
      <c r="J46" s="9"/>
      <c r="K46" s="9">
        <f t="shared" si="10"/>
        <v>90</v>
      </c>
      <c r="L46" s="29"/>
      <c r="M46" s="9">
        <v>14</v>
      </c>
      <c r="N46" s="21">
        <v>0.5</v>
      </c>
      <c r="O46" s="9"/>
      <c r="P46" s="9">
        <f t="shared" si="11"/>
        <v>0.5</v>
      </c>
    </row>
    <row r="47" spans="1:16">
      <c r="A47" s="3">
        <v>10</v>
      </c>
      <c r="B47" s="19" t="s">
        <v>86</v>
      </c>
      <c r="C47" s="42">
        <v>37788</v>
      </c>
      <c r="D47" s="49"/>
      <c r="E47" s="52" t="s">
        <v>15</v>
      </c>
      <c r="F47" s="9">
        <v>83</v>
      </c>
      <c r="G47" s="9">
        <v>80.7</v>
      </c>
      <c r="H47" s="9"/>
      <c r="I47" s="24">
        <v>135</v>
      </c>
      <c r="J47" s="9"/>
      <c r="K47" s="9">
        <f t="shared" si="10"/>
        <v>135</v>
      </c>
      <c r="L47" s="29"/>
      <c r="M47" s="63">
        <v>5</v>
      </c>
      <c r="N47" s="57">
        <v>3</v>
      </c>
      <c r="O47" s="9"/>
      <c r="P47" s="9">
        <f t="shared" si="11"/>
        <v>3</v>
      </c>
    </row>
    <row r="48" spans="1:16">
      <c r="A48" s="3">
        <v>11</v>
      </c>
      <c r="B48" s="19" t="s">
        <v>143</v>
      </c>
      <c r="C48" s="42">
        <v>38315</v>
      </c>
      <c r="D48" s="49"/>
      <c r="E48" s="52" t="s">
        <v>19</v>
      </c>
      <c r="F48" s="9">
        <v>83</v>
      </c>
      <c r="G48" s="9">
        <v>79.05</v>
      </c>
      <c r="H48" s="9"/>
      <c r="I48" s="24">
        <v>120</v>
      </c>
      <c r="J48" s="9"/>
      <c r="K48" s="9">
        <f t="shared" si="10"/>
        <v>120</v>
      </c>
      <c r="L48" s="29"/>
      <c r="M48" s="116">
        <v>9</v>
      </c>
      <c r="N48" s="117">
        <v>1</v>
      </c>
      <c r="O48" s="9"/>
      <c r="P48" s="9">
        <f t="shared" si="11"/>
        <v>1</v>
      </c>
    </row>
    <row r="49" spans="1:16">
      <c r="A49" s="3">
        <v>12</v>
      </c>
      <c r="B49" s="19" t="s">
        <v>106</v>
      </c>
      <c r="C49" s="42">
        <v>35734</v>
      </c>
      <c r="D49" s="49" t="s">
        <v>162</v>
      </c>
      <c r="E49" s="52" t="s">
        <v>17</v>
      </c>
      <c r="F49" s="9">
        <v>83</v>
      </c>
      <c r="G49" s="9">
        <v>82.85</v>
      </c>
      <c r="H49" s="9"/>
      <c r="I49" s="24">
        <v>170</v>
      </c>
      <c r="J49" s="9"/>
      <c r="K49" s="9">
        <f t="shared" si="10"/>
        <v>170</v>
      </c>
      <c r="L49" s="29"/>
      <c r="M49" s="97">
        <v>1</v>
      </c>
      <c r="N49" s="21">
        <v>6</v>
      </c>
      <c r="O49" s="97">
        <v>692.45299999999997</v>
      </c>
      <c r="P49" s="9">
        <v>6</v>
      </c>
    </row>
    <row r="50" spans="1:16">
      <c r="A50" s="3">
        <v>13</v>
      </c>
      <c r="B50" s="19" t="s">
        <v>125</v>
      </c>
      <c r="C50" s="42">
        <v>37132</v>
      </c>
      <c r="D50" s="66" t="s">
        <v>16</v>
      </c>
      <c r="E50" s="52" t="s">
        <v>27</v>
      </c>
      <c r="F50" s="9">
        <v>83</v>
      </c>
      <c r="G50" s="9">
        <v>81.45</v>
      </c>
      <c r="H50" s="9"/>
      <c r="I50" s="24">
        <v>132.5</v>
      </c>
      <c r="J50" s="9"/>
      <c r="K50" s="9">
        <f t="shared" si="10"/>
        <v>132.5</v>
      </c>
      <c r="L50" s="29"/>
      <c r="M50" s="63">
        <v>6</v>
      </c>
      <c r="N50" s="57">
        <v>2.5</v>
      </c>
      <c r="O50" s="9"/>
      <c r="P50" s="9">
        <f t="shared" si="11"/>
        <v>2.5</v>
      </c>
    </row>
    <row r="51" spans="1:16">
      <c r="A51" s="3">
        <v>14</v>
      </c>
      <c r="B51" s="19" t="s">
        <v>130</v>
      </c>
      <c r="C51" s="42">
        <v>37139</v>
      </c>
      <c r="D51" s="49"/>
      <c r="E51" s="52" t="s">
        <v>134</v>
      </c>
      <c r="F51" s="49">
        <v>83</v>
      </c>
      <c r="G51" s="9">
        <v>82.95</v>
      </c>
      <c r="H51" s="9"/>
      <c r="I51" s="31">
        <v>140</v>
      </c>
      <c r="J51" s="9"/>
      <c r="K51" s="20">
        <f t="shared" ref="K51" si="12">SUM(H51:J51)</f>
        <v>140</v>
      </c>
      <c r="L51" s="29"/>
      <c r="M51" s="63">
        <v>4</v>
      </c>
      <c r="N51" s="57">
        <v>3.5</v>
      </c>
      <c r="O51" s="9"/>
      <c r="P51" s="9">
        <f t="shared" ref="P51" si="13">SUM(N51:O51)</f>
        <v>3.5</v>
      </c>
    </row>
    <row r="52" spans="1:16">
      <c r="A52" s="3"/>
      <c r="B52" s="44"/>
      <c r="C52" s="41"/>
      <c r="D52" s="72"/>
      <c r="E52" s="73"/>
      <c r="F52" s="8"/>
      <c r="G52" s="8"/>
      <c r="H52" s="8"/>
      <c r="I52" s="13"/>
      <c r="J52" s="8"/>
      <c r="K52" s="8"/>
      <c r="L52" s="43"/>
      <c r="M52" s="8"/>
      <c r="N52" s="14"/>
      <c r="O52" s="8"/>
      <c r="P52" s="8"/>
    </row>
    <row r="53" spans="1:16">
      <c r="A53" s="3">
        <v>1</v>
      </c>
      <c r="B53" s="19" t="s">
        <v>154</v>
      </c>
      <c r="C53" s="42">
        <v>37406</v>
      </c>
      <c r="D53" s="49"/>
      <c r="E53" s="52" t="s">
        <v>87</v>
      </c>
      <c r="F53" s="49">
        <v>93</v>
      </c>
      <c r="G53" s="9">
        <v>83.15</v>
      </c>
      <c r="H53" s="9"/>
      <c r="I53" s="31">
        <v>137.5</v>
      </c>
      <c r="J53" s="9"/>
      <c r="K53" s="20">
        <f t="shared" ref="K53:K65" si="14">SUM(H53:J53)</f>
        <v>137.5</v>
      </c>
      <c r="L53" s="27"/>
      <c r="M53" s="63">
        <v>6</v>
      </c>
      <c r="N53" s="57">
        <v>2.5</v>
      </c>
      <c r="O53" s="9"/>
      <c r="P53" s="9">
        <f t="shared" ref="P53:P65" si="15">SUM(N53:O53)</f>
        <v>2.5</v>
      </c>
    </row>
    <row r="54" spans="1:16">
      <c r="A54" s="3">
        <v>2</v>
      </c>
      <c r="B54" s="19" t="s">
        <v>100</v>
      </c>
      <c r="C54" s="42">
        <v>38394</v>
      </c>
      <c r="D54" s="49"/>
      <c r="E54" s="52" t="s">
        <v>101</v>
      </c>
      <c r="F54" s="49">
        <v>93</v>
      </c>
      <c r="G54" s="9">
        <v>85.2</v>
      </c>
      <c r="H54" s="9"/>
      <c r="I54" s="31">
        <v>0</v>
      </c>
      <c r="J54" s="9"/>
      <c r="K54" s="20">
        <f t="shared" si="14"/>
        <v>0</v>
      </c>
      <c r="L54" s="27"/>
      <c r="M54" s="20">
        <v>14</v>
      </c>
      <c r="N54" s="21">
        <v>0</v>
      </c>
      <c r="O54" s="9"/>
      <c r="P54" s="9">
        <f t="shared" si="15"/>
        <v>0</v>
      </c>
    </row>
    <row r="55" spans="1:16">
      <c r="A55" s="3">
        <v>3</v>
      </c>
      <c r="B55" s="19" t="s">
        <v>117</v>
      </c>
      <c r="C55" s="42">
        <v>37239</v>
      </c>
      <c r="D55" s="49"/>
      <c r="E55" s="52" t="s">
        <v>121</v>
      </c>
      <c r="F55" s="49">
        <v>93</v>
      </c>
      <c r="G55" s="9">
        <v>86.55</v>
      </c>
      <c r="H55" s="9"/>
      <c r="I55" s="31">
        <v>145</v>
      </c>
      <c r="J55" s="9"/>
      <c r="K55" s="20">
        <f t="shared" si="14"/>
        <v>145</v>
      </c>
      <c r="L55" s="29"/>
      <c r="M55" s="115">
        <v>3</v>
      </c>
      <c r="N55" s="21">
        <v>4</v>
      </c>
      <c r="O55" s="9"/>
      <c r="P55" s="9">
        <f t="shared" si="15"/>
        <v>4</v>
      </c>
    </row>
    <row r="56" spans="1:16">
      <c r="A56" s="3">
        <v>4</v>
      </c>
      <c r="B56" s="19" t="s">
        <v>129</v>
      </c>
      <c r="C56" s="42">
        <v>36881</v>
      </c>
      <c r="D56" s="49"/>
      <c r="E56" s="52" t="s">
        <v>134</v>
      </c>
      <c r="F56" s="49">
        <v>93</v>
      </c>
      <c r="G56" s="9">
        <v>89.45</v>
      </c>
      <c r="H56" s="9"/>
      <c r="I56" s="31">
        <v>140</v>
      </c>
      <c r="J56" s="9"/>
      <c r="K56" s="20">
        <f t="shared" si="14"/>
        <v>140</v>
      </c>
      <c r="L56" s="29"/>
      <c r="M56" s="63">
        <v>5</v>
      </c>
      <c r="N56" s="57">
        <v>3</v>
      </c>
      <c r="O56" s="9"/>
      <c r="P56" s="9">
        <f t="shared" si="15"/>
        <v>3</v>
      </c>
    </row>
    <row r="57" spans="1:16">
      <c r="A57" s="3">
        <v>5</v>
      </c>
      <c r="B57" s="19" t="s">
        <v>105</v>
      </c>
      <c r="C57" s="42">
        <v>37984</v>
      </c>
      <c r="D57" s="49"/>
      <c r="E57" s="52" t="s">
        <v>17</v>
      </c>
      <c r="F57" s="49">
        <v>93</v>
      </c>
      <c r="G57" s="9">
        <v>90.6</v>
      </c>
      <c r="H57" s="9"/>
      <c r="I57" s="31">
        <v>100</v>
      </c>
      <c r="J57" s="9"/>
      <c r="K57" s="20">
        <f t="shared" si="14"/>
        <v>100</v>
      </c>
      <c r="L57" s="29"/>
      <c r="M57" s="20">
        <v>13</v>
      </c>
      <c r="N57" s="21">
        <v>0.5</v>
      </c>
      <c r="O57" s="9"/>
      <c r="P57" s="9">
        <f t="shared" si="15"/>
        <v>0.5</v>
      </c>
    </row>
    <row r="58" spans="1:16">
      <c r="A58" s="3">
        <v>6</v>
      </c>
      <c r="B58" s="19" t="s">
        <v>120</v>
      </c>
      <c r="C58" s="42">
        <v>38404</v>
      </c>
      <c r="D58" s="49"/>
      <c r="E58" s="52" t="s">
        <v>121</v>
      </c>
      <c r="F58" s="49">
        <v>93</v>
      </c>
      <c r="G58" s="9">
        <v>91.3</v>
      </c>
      <c r="H58" s="9"/>
      <c r="I58" s="31">
        <v>115</v>
      </c>
      <c r="J58" s="9"/>
      <c r="K58" s="20">
        <f t="shared" si="14"/>
        <v>115</v>
      </c>
      <c r="L58" s="29"/>
      <c r="M58" s="20">
        <v>11</v>
      </c>
      <c r="N58" s="21">
        <v>0.5</v>
      </c>
      <c r="O58" s="9"/>
      <c r="P58" s="9">
        <f t="shared" si="15"/>
        <v>0.5</v>
      </c>
    </row>
    <row r="59" spans="1:16">
      <c r="A59" s="3">
        <v>7</v>
      </c>
      <c r="B59" s="19" t="s">
        <v>66</v>
      </c>
      <c r="C59" s="42">
        <v>38133</v>
      </c>
      <c r="D59" s="49"/>
      <c r="E59" s="52" t="s">
        <v>17</v>
      </c>
      <c r="F59" s="49">
        <v>93</v>
      </c>
      <c r="G59" s="9">
        <v>89.05</v>
      </c>
      <c r="H59" s="9"/>
      <c r="I59" s="31">
        <v>115</v>
      </c>
      <c r="J59" s="9"/>
      <c r="K59" s="20">
        <f t="shared" si="14"/>
        <v>115</v>
      </c>
      <c r="L59" s="29"/>
      <c r="M59" s="20">
        <v>10</v>
      </c>
      <c r="N59" s="21">
        <v>0.5</v>
      </c>
      <c r="O59" s="9"/>
      <c r="P59" s="9">
        <f t="shared" si="15"/>
        <v>0.5</v>
      </c>
    </row>
    <row r="60" spans="1:16">
      <c r="A60" s="3">
        <v>8</v>
      </c>
      <c r="B60" s="19" t="s">
        <v>26</v>
      </c>
      <c r="C60" s="42">
        <v>36174</v>
      </c>
      <c r="D60" s="66" t="s">
        <v>16</v>
      </c>
      <c r="E60" s="52" t="s">
        <v>15</v>
      </c>
      <c r="F60" s="49">
        <v>93</v>
      </c>
      <c r="G60" s="9">
        <v>88.1</v>
      </c>
      <c r="H60" s="9"/>
      <c r="I60" s="31">
        <v>147.5</v>
      </c>
      <c r="J60" s="9"/>
      <c r="K60" s="20">
        <f t="shared" si="14"/>
        <v>147.5</v>
      </c>
      <c r="L60" s="29"/>
      <c r="M60" s="113">
        <v>1</v>
      </c>
      <c r="N60" s="21">
        <v>6</v>
      </c>
      <c r="O60" s="9">
        <v>575.70100000000002</v>
      </c>
      <c r="P60" s="9">
        <v>6</v>
      </c>
    </row>
    <row r="61" spans="1:16">
      <c r="A61" s="3">
        <v>9</v>
      </c>
      <c r="B61" s="110" t="s">
        <v>45</v>
      </c>
      <c r="C61" s="83">
        <v>37133</v>
      </c>
      <c r="D61" s="84"/>
      <c r="E61" s="52" t="s">
        <v>51</v>
      </c>
      <c r="F61" s="84">
        <v>93</v>
      </c>
      <c r="G61" s="9">
        <v>93</v>
      </c>
      <c r="H61" s="9"/>
      <c r="I61" s="31">
        <v>125</v>
      </c>
      <c r="J61" s="9"/>
      <c r="K61" s="20">
        <f t="shared" si="14"/>
        <v>125</v>
      </c>
      <c r="L61" s="29"/>
      <c r="M61" s="63">
        <v>8</v>
      </c>
      <c r="N61" s="117">
        <v>1.5</v>
      </c>
      <c r="O61" s="9"/>
      <c r="P61" s="9">
        <f t="shared" si="15"/>
        <v>1.5</v>
      </c>
    </row>
    <row r="62" spans="1:16">
      <c r="A62" s="3">
        <v>10</v>
      </c>
      <c r="B62" s="19" t="s">
        <v>113</v>
      </c>
      <c r="C62" s="42">
        <v>35924</v>
      </c>
      <c r="D62" s="49"/>
      <c r="E62" s="52" t="s">
        <v>46</v>
      </c>
      <c r="F62" s="49">
        <v>93</v>
      </c>
      <c r="G62" s="9">
        <v>91.15</v>
      </c>
      <c r="H62" s="9"/>
      <c r="I62" s="31">
        <v>137.5</v>
      </c>
      <c r="J62" s="9"/>
      <c r="K62" s="20">
        <f t="shared" si="14"/>
        <v>137.5</v>
      </c>
      <c r="L62" s="29"/>
      <c r="M62" s="63">
        <v>7</v>
      </c>
      <c r="N62" s="117">
        <v>2</v>
      </c>
      <c r="O62" s="9"/>
      <c r="P62" s="9">
        <f t="shared" si="15"/>
        <v>2</v>
      </c>
    </row>
    <row r="63" spans="1:16">
      <c r="A63" s="3">
        <v>11</v>
      </c>
      <c r="B63" s="19" t="s">
        <v>115</v>
      </c>
      <c r="C63" s="42">
        <v>37811</v>
      </c>
      <c r="D63" s="49"/>
      <c r="E63" s="52" t="s">
        <v>25</v>
      </c>
      <c r="F63" s="49">
        <v>93</v>
      </c>
      <c r="G63" s="9">
        <v>87.1</v>
      </c>
      <c r="H63" s="9"/>
      <c r="I63" s="31">
        <v>115</v>
      </c>
      <c r="J63" s="9"/>
      <c r="K63" s="20">
        <f t="shared" si="14"/>
        <v>115</v>
      </c>
      <c r="L63" s="29"/>
      <c r="M63" s="116">
        <v>9</v>
      </c>
      <c r="N63" s="117">
        <v>1</v>
      </c>
      <c r="O63" s="9"/>
      <c r="P63" s="9">
        <f t="shared" si="15"/>
        <v>1</v>
      </c>
    </row>
    <row r="64" spans="1:16">
      <c r="A64" s="3">
        <v>12</v>
      </c>
      <c r="B64" s="19" t="s">
        <v>152</v>
      </c>
      <c r="C64" s="42">
        <v>36754</v>
      </c>
      <c r="D64" s="49"/>
      <c r="E64" s="52" t="s">
        <v>18</v>
      </c>
      <c r="F64" s="49">
        <v>93</v>
      </c>
      <c r="G64" s="9">
        <v>91.5</v>
      </c>
      <c r="H64" s="9"/>
      <c r="I64" s="31">
        <v>147.5</v>
      </c>
      <c r="J64" s="9"/>
      <c r="K64" s="20">
        <f t="shared" si="14"/>
        <v>147.5</v>
      </c>
      <c r="L64" s="29"/>
      <c r="M64" s="114">
        <v>2</v>
      </c>
      <c r="N64" s="21">
        <v>4.5</v>
      </c>
      <c r="O64" s="9"/>
      <c r="P64" s="9">
        <f t="shared" si="15"/>
        <v>4.5</v>
      </c>
    </row>
    <row r="65" spans="1:16">
      <c r="A65" s="3">
        <v>13</v>
      </c>
      <c r="B65" s="110" t="s">
        <v>111</v>
      </c>
      <c r="C65" s="83">
        <v>37912</v>
      </c>
      <c r="D65" s="84"/>
      <c r="E65" s="52" t="s">
        <v>51</v>
      </c>
      <c r="F65" s="84">
        <v>93</v>
      </c>
      <c r="G65" s="9">
        <v>85.65</v>
      </c>
      <c r="H65" s="9"/>
      <c r="I65" s="31">
        <v>0</v>
      </c>
      <c r="J65" s="9"/>
      <c r="K65" s="20">
        <f t="shared" si="14"/>
        <v>0</v>
      </c>
      <c r="L65" s="29"/>
      <c r="M65" s="20">
        <v>15</v>
      </c>
      <c r="N65" s="21">
        <v>0</v>
      </c>
      <c r="O65" s="9"/>
      <c r="P65" s="9">
        <f t="shared" si="15"/>
        <v>0</v>
      </c>
    </row>
    <row r="66" spans="1:16">
      <c r="A66" s="3">
        <v>14</v>
      </c>
      <c r="B66" s="19" t="s">
        <v>126</v>
      </c>
      <c r="C66" s="42">
        <v>36585</v>
      </c>
      <c r="D66" s="49"/>
      <c r="E66" s="52" t="s">
        <v>134</v>
      </c>
      <c r="F66" s="9">
        <v>93</v>
      </c>
      <c r="G66" s="9">
        <v>90.75</v>
      </c>
      <c r="H66" s="9"/>
      <c r="I66" s="24">
        <v>142.5</v>
      </c>
      <c r="J66" s="9"/>
      <c r="K66" s="9">
        <f t="shared" ref="K66" si="16">SUM(H66:J66)</f>
        <v>142.5</v>
      </c>
      <c r="L66" s="9"/>
      <c r="M66" s="63">
        <v>4</v>
      </c>
      <c r="N66" s="57">
        <v>3.5</v>
      </c>
      <c r="O66" s="9"/>
      <c r="P66" s="9">
        <f t="shared" ref="P66" si="17">SUM(N66:O66)</f>
        <v>3.5</v>
      </c>
    </row>
    <row r="67" spans="1:16">
      <c r="A67" s="3">
        <v>15</v>
      </c>
      <c r="B67" s="19" t="s">
        <v>127</v>
      </c>
      <c r="C67" s="42">
        <v>36931</v>
      </c>
      <c r="D67" s="49"/>
      <c r="E67" s="52" t="s">
        <v>134</v>
      </c>
      <c r="F67" s="49">
        <v>93</v>
      </c>
      <c r="G67" s="9">
        <v>89</v>
      </c>
      <c r="H67" s="9"/>
      <c r="I67" s="31">
        <v>110</v>
      </c>
      <c r="J67" s="9"/>
      <c r="K67" s="20">
        <f t="shared" ref="K67" si="18">SUM(H67:J67)</f>
        <v>110</v>
      </c>
      <c r="L67" s="29"/>
      <c r="M67" s="20">
        <v>12</v>
      </c>
      <c r="N67" s="21">
        <v>0.5</v>
      </c>
      <c r="O67" s="9"/>
      <c r="P67" s="9">
        <f t="shared" ref="P67" si="19">SUM(N67:O67)</f>
        <v>0.5</v>
      </c>
    </row>
    <row r="68" spans="1:16">
      <c r="A68" s="3"/>
      <c r="B68" s="112"/>
      <c r="C68" s="108"/>
      <c r="D68" s="109"/>
      <c r="E68" s="73"/>
      <c r="F68" s="109"/>
      <c r="G68" s="8"/>
      <c r="H68" s="8"/>
      <c r="I68" s="37"/>
      <c r="J68" s="8"/>
      <c r="K68" s="5"/>
      <c r="L68" s="43"/>
      <c r="M68" s="5"/>
      <c r="N68" s="14"/>
      <c r="O68" s="8"/>
      <c r="P68" s="8"/>
    </row>
    <row r="69" spans="1:16">
      <c r="A69" s="3"/>
      <c r="B69" s="44"/>
      <c r="C69" s="45"/>
      <c r="D69" s="79"/>
      <c r="E69" s="8"/>
      <c r="F69" s="8"/>
      <c r="G69" s="8"/>
      <c r="H69" s="8"/>
      <c r="I69" s="37"/>
      <c r="J69" s="8"/>
      <c r="K69" s="5"/>
      <c r="L69" s="43"/>
      <c r="M69" s="5"/>
      <c r="N69" s="14"/>
      <c r="O69" s="8"/>
      <c r="P69" s="8"/>
    </row>
    <row r="70" spans="1:16">
      <c r="A70" s="3">
        <v>1</v>
      </c>
      <c r="B70" s="19" t="s">
        <v>69</v>
      </c>
      <c r="C70" s="42">
        <v>37862</v>
      </c>
      <c r="D70" s="66" t="s">
        <v>16</v>
      </c>
      <c r="E70" s="52" t="s">
        <v>21</v>
      </c>
      <c r="F70" s="49">
        <v>105</v>
      </c>
      <c r="G70" s="9">
        <v>99.4</v>
      </c>
      <c r="H70" s="9"/>
      <c r="I70" s="31">
        <v>170</v>
      </c>
      <c r="J70" s="9"/>
      <c r="K70" s="20">
        <f t="shared" ref="K70:K76" si="20">SUM(H70:J70)</f>
        <v>170</v>
      </c>
      <c r="L70" s="27"/>
      <c r="M70" s="97">
        <v>1</v>
      </c>
      <c r="N70" s="21">
        <v>6</v>
      </c>
      <c r="O70" s="99">
        <v>613.42399999999998</v>
      </c>
      <c r="P70" s="9">
        <v>6</v>
      </c>
    </row>
    <row r="71" spans="1:16">
      <c r="A71" s="3">
        <v>2</v>
      </c>
      <c r="B71" s="19" t="s">
        <v>99</v>
      </c>
      <c r="C71" s="42">
        <v>38478</v>
      </c>
      <c r="D71" s="49"/>
      <c r="E71" s="52" t="s">
        <v>101</v>
      </c>
      <c r="F71" s="49">
        <v>105</v>
      </c>
      <c r="G71" s="9">
        <v>99.55</v>
      </c>
      <c r="H71" s="9"/>
      <c r="I71" s="31">
        <v>0</v>
      </c>
      <c r="J71" s="9"/>
      <c r="K71" s="20">
        <f t="shared" si="20"/>
        <v>0</v>
      </c>
      <c r="L71" s="29"/>
      <c r="M71" s="20">
        <v>9</v>
      </c>
      <c r="N71" s="21">
        <v>0</v>
      </c>
      <c r="O71" s="9"/>
      <c r="P71" s="9">
        <f t="shared" ref="P71:P78" si="21">SUM(N71:O71)</f>
        <v>0</v>
      </c>
    </row>
    <row r="72" spans="1:16">
      <c r="A72" s="3">
        <v>3</v>
      </c>
      <c r="B72" s="19" t="s">
        <v>88</v>
      </c>
      <c r="C72" s="42">
        <v>38327</v>
      </c>
      <c r="D72" s="49"/>
      <c r="E72" s="52" t="s">
        <v>94</v>
      </c>
      <c r="F72" s="49">
        <v>105</v>
      </c>
      <c r="G72" s="9">
        <v>93.45</v>
      </c>
      <c r="H72" s="9"/>
      <c r="I72" s="31">
        <v>152.5</v>
      </c>
      <c r="J72" s="9"/>
      <c r="K72" s="20">
        <f t="shared" si="20"/>
        <v>152.5</v>
      </c>
      <c r="L72" s="29"/>
      <c r="M72" s="114">
        <v>2</v>
      </c>
      <c r="N72" s="21">
        <v>4.5</v>
      </c>
      <c r="O72" s="9"/>
      <c r="P72" s="9">
        <f t="shared" si="21"/>
        <v>4.5</v>
      </c>
    </row>
    <row r="73" spans="1:16">
      <c r="A73" s="3">
        <v>4</v>
      </c>
      <c r="B73" s="19" t="s">
        <v>70</v>
      </c>
      <c r="C73" s="42">
        <v>36105</v>
      </c>
      <c r="D73" s="49"/>
      <c r="E73" s="52" t="s">
        <v>46</v>
      </c>
      <c r="F73" s="49">
        <v>105</v>
      </c>
      <c r="G73" s="9">
        <v>101.5</v>
      </c>
      <c r="H73" s="9"/>
      <c r="I73" s="31">
        <v>135</v>
      </c>
      <c r="J73" s="9"/>
      <c r="K73" s="20">
        <f t="shared" si="20"/>
        <v>135</v>
      </c>
      <c r="L73" s="29"/>
      <c r="M73" s="63">
        <v>4</v>
      </c>
      <c r="N73" s="57">
        <v>3.5</v>
      </c>
      <c r="O73" s="9"/>
      <c r="P73" s="9">
        <f t="shared" si="21"/>
        <v>3.5</v>
      </c>
    </row>
    <row r="74" spans="1:16">
      <c r="A74" s="3">
        <v>5</v>
      </c>
      <c r="B74" s="19" t="s">
        <v>89</v>
      </c>
      <c r="C74" s="42">
        <v>37682</v>
      </c>
      <c r="D74" s="49"/>
      <c r="E74" s="52" t="s">
        <v>94</v>
      </c>
      <c r="F74" s="49">
        <v>105</v>
      </c>
      <c r="G74" s="9">
        <v>97.65</v>
      </c>
      <c r="H74" s="9"/>
      <c r="I74" s="31">
        <v>145</v>
      </c>
      <c r="J74" s="9"/>
      <c r="K74" s="20">
        <f t="shared" si="20"/>
        <v>145</v>
      </c>
      <c r="L74" s="29"/>
      <c r="M74" s="115">
        <v>3</v>
      </c>
      <c r="N74" s="21">
        <v>4</v>
      </c>
      <c r="O74" s="9"/>
      <c r="P74" s="9">
        <f t="shared" si="21"/>
        <v>4</v>
      </c>
    </row>
    <row r="75" spans="1:16">
      <c r="A75" s="3">
        <v>6</v>
      </c>
      <c r="B75" s="19" t="s">
        <v>42</v>
      </c>
      <c r="C75" s="42">
        <v>37909</v>
      </c>
      <c r="D75" s="49"/>
      <c r="E75" s="52" t="s">
        <v>23</v>
      </c>
      <c r="F75" s="49">
        <v>105</v>
      </c>
      <c r="G75" s="9">
        <v>100.1</v>
      </c>
      <c r="H75" s="9"/>
      <c r="I75" s="31">
        <v>120</v>
      </c>
      <c r="J75" s="9"/>
      <c r="K75" s="20">
        <f t="shared" si="20"/>
        <v>120</v>
      </c>
      <c r="L75" s="29"/>
      <c r="M75" s="63">
        <v>7</v>
      </c>
      <c r="N75" s="117">
        <v>2</v>
      </c>
      <c r="O75" s="9"/>
      <c r="P75" s="9">
        <f t="shared" si="21"/>
        <v>2</v>
      </c>
    </row>
    <row r="76" spans="1:16">
      <c r="A76" s="3">
        <v>7</v>
      </c>
      <c r="B76" s="19" t="s">
        <v>28</v>
      </c>
      <c r="C76" s="42">
        <v>37418</v>
      </c>
      <c r="D76" s="49"/>
      <c r="E76" s="52" t="s">
        <v>17</v>
      </c>
      <c r="F76" s="49">
        <v>105</v>
      </c>
      <c r="G76" s="9">
        <v>103.7</v>
      </c>
      <c r="H76" s="9"/>
      <c r="I76" s="31">
        <v>135</v>
      </c>
      <c r="J76" s="9"/>
      <c r="K76" s="20">
        <f t="shared" si="20"/>
        <v>135</v>
      </c>
      <c r="L76" s="29"/>
      <c r="M76" s="63">
        <v>5</v>
      </c>
      <c r="N76" s="57">
        <v>3</v>
      </c>
      <c r="O76" s="9"/>
      <c r="P76" s="9">
        <f t="shared" si="21"/>
        <v>3</v>
      </c>
    </row>
    <row r="77" spans="1:16">
      <c r="A77" s="3">
        <v>8</v>
      </c>
      <c r="B77" s="19" t="s">
        <v>149</v>
      </c>
      <c r="C77" s="42">
        <v>37896</v>
      </c>
      <c r="D77" s="49"/>
      <c r="E77" s="52" t="s">
        <v>18</v>
      </c>
      <c r="F77" s="49">
        <v>105</v>
      </c>
      <c r="G77" s="9">
        <v>96.15</v>
      </c>
      <c r="H77" s="9"/>
      <c r="I77" s="31">
        <v>130</v>
      </c>
      <c r="J77" s="9"/>
      <c r="K77" s="20">
        <f t="shared" ref="K77:K78" si="22">SUM(H77:J77)</f>
        <v>130</v>
      </c>
      <c r="L77" s="27"/>
      <c r="M77" s="63">
        <v>6</v>
      </c>
      <c r="N77" s="57">
        <v>2.5</v>
      </c>
      <c r="O77" s="9"/>
      <c r="P77" s="9">
        <f t="shared" si="21"/>
        <v>2.5</v>
      </c>
    </row>
    <row r="78" spans="1:16">
      <c r="A78" s="3">
        <v>9</v>
      </c>
      <c r="B78" s="19" t="s">
        <v>118</v>
      </c>
      <c r="C78" s="42">
        <v>37673</v>
      </c>
      <c r="D78" s="49"/>
      <c r="E78" s="52" t="s">
        <v>121</v>
      </c>
      <c r="F78" s="49">
        <v>105</v>
      </c>
      <c r="G78" s="9">
        <v>99.25</v>
      </c>
      <c r="H78" s="9"/>
      <c r="I78" s="31">
        <v>105</v>
      </c>
      <c r="J78" s="9"/>
      <c r="K78" s="20">
        <f t="shared" si="22"/>
        <v>105</v>
      </c>
      <c r="L78" s="29"/>
      <c r="M78" s="63">
        <v>8</v>
      </c>
      <c r="N78" s="117">
        <v>1.5</v>
      </c>
      <c r="O78" s="9"/>
      <c r="P78" s="9">
        <f t="shared" si="21"/>
        <v>1.5</v>
      </c>
    </row>
    <row r="79" spans="1:16">
      <c r="A79" s="3"/>
      <c r="B79" s="44"/>
      <c r="C79" s="45"/>
      <c r="D79" s="79"/>
      <c r="E79" s="8"/>
      <c r="F79" s="8"/>
      <c r="G79" s="8"/>
      <c r="H79" s="8"/>
      <c r="I79" s="37"/>
      <c r="J79" s="8"/>
      <c r="K79" s="5"/>
      <c r="L79" s="43"/>
      <c r="M79" s="5"/>
      <c r="N79" s="14"/>
      <c r="O79" s="8"/>
      <c r="P79" s="8"/>
    </row>
    <row r="80" spans="1:16">
      <c r="A80" s="3">
        <v>1</v>
      </c>
      <c r="B80" s="19" t="s">
        <v>79</v>
      </c>
      <c r="C80" s="22">
        <v>37576</v>
      </c>
      <c r="D80" s="23"/>
      <c r="E80" s="9" t="s">
        <v>55</v>
      </c>
      <c r="F80" s="23">
        <v>120</v>
      </c>
      <c r="G80" s="9">
        <v>107.8</v>
      </c>
      <c r="H80" s="9"/>
      <c r="I80" s="31">
        <v>160</v>
      </c>
      <c r="J80" s="9"/>
      <c r="K80" s="20">
        <f t="shared" ref="K80" si="23">SUM(H80:J80)</f>
        <v>160</v>
      </c>
      <c r="L80" s="29"/>
      <c r="M80" s="113">
        <v>1</v>
      </c>
      <c r="N80" s="21">
        <v>6</v>
      </c>
      <c r="O80" s="9">
        <v>549.50400000000002</v>
      </c>
      <c r="P80" s="9">
        <v>6</v>
      </c>
    </row>
    <row r="81" spans="1:16">
      <c r="A81" s="3">
        <v>2</v>
      </c>
      <c r="B81" s="19" t="s">
        <v>157</v>
      </c>
      <c r="C81" s="22">
        <v>36595</v>
      </c>
      <c r="D81" s="23"/>
      <c r="E81" s="9" t="s">
        <v>87</v>
      </c>
      <c r="F81" s="23">
        <v>120</v>
      </c>
      <c r="G81" s="9">
        <v>110.3</v>
      </c>
      <c r="H81" s="9"/>
      <c r="I81" s="31">
        <v>115</v>
      </c>
      <c r="J81" s="9"/>
      <c r="K81" s="20">
        <f t="shared" ref="K81:K83" si="24">SUM(H81:J81)</f>
        <v>115</v>
      </c>
      <c r="L81" s="29"/>
      <c r="M81" s="63">
        <v>4</v>
      </c>
      <c r="N81" s="57">
        <v>3.5</v>
      </c>
      <c r="O81" s="9"/>
      <c r="P81" s="9">
        <f t="shared" ref="P81:P83" si="25">SUM(N81:O81)</f>
        <v>3.5</v>
      </c>
    </row>
    <row r="82" spans="1:16">
      <c r="A82" s="3">
        <v>3</v>
      </c>
      <c r="B82" s="19" t="s">
        <v>31</v>
      </c>
      <c r="C82" s="22">
        <v>37117</v>
      </c>
      <c r="D82" s="23"/>
      <c r="E82" s="9" t="s">
        <v>22</v>
      </c>
      <c r="F82" s="23">
        <v>120</v>
      </c>
      <c r="G82" s="9">
        <v>115.75</v>
      </c>
      <c r="H82" s="9"/>
      <c r="I82" s="31">
        <v>135</v>
      </c>
      <c r="J82" s="9"/>
      <c r="K82" s="20">
        <f t="shared" si="24"/>
        <v>135</v>
      </c>
      <c r="L82" s="29"/>
      <c r="M82" s="115">
        <v>3</v>
      </c>
      <c r="N82" s="21">
        <v>4</v>
      </c>
      <c r="O82" s="9"/>
      <c r="P82" s="9">
        <f t="shared" si="25"/>
        <v>4</v>
      </c>
    </row>
    <row r="83" spans="1:16">
      <c r="A83" s="3">
        <v>4</v>
      </c>
      <c r="B83" s="19" t="s">
        <v>29</v>
      </c>
      <c r="C83" s="22">
        <v>36761</v>
      </c>
      <c r="D83" s="23"/>
      <c r="E83" s="9" t="s">
        <v>17</v>
      </c>
      <c r="F83" s="23">
        <v>120</v>
      </c>
      <c r="G83" s="9">
        <v>106.45</v>
      </c>
      <c r="H83" s="9"/>
      <c r="I83" s="31">
        <v>145</v>
      </c>
      <c r="J83" s="9"/>
      <c r="K83" s="20">
        <f t="shared" si="24"/>
        <v>145</v>
      </c>
      <c r="L83" s="29"/>
      <c r="M83" s="114">
        <v>2</v>
      </c>
      <c r="N83" s="21">
        <v>4.5</v>
      </c>
      <c r="O83" s="9"/>
      <c r="P83" s="9">
        <f t="shared" si="25"/>
        <v>4.5</v>
      </c>
    </row>
    <row r="84" spans="1:16">
      <c r="A84" s="3"/>
      <c r="B84" s="44"/>
      <c r="C84" s="45"/>
      <c r="D84" s="79"/>
      <c r="E84" s="8"/>
      <c r="F84" s="8"/>
      <c r="G84" s="8"/>
      <c r="H84" s="8"/>
      <c r="I84" s="37"/>
      <c r="J84" s="8"/>
      <c r="K84" s="5"/>
      <c r="L84" s="43"/>
      <c r="M84" s="5"/>
      <c r="N84" s="14"/>
      <c r="O84" s="8"/>
      <c r="P84" s="8"/>
    </row>
    <row r="85" spans="1:16">
      <c r="A85" s="3">
        <v>1</v>
      </c>
      <c r="B85" s="19" t="s">
        <v>148</v>
      </c>
      <c r="C85" s="42">
        <v>37839</v>
      </c>
      <c r="D85" s="49"/>
      <c r="E85" s="52" t="s">
        <v>18</v>
      </c>
      <c r="F85" s="49" t="s">
        <v>32</v>
      </c>
      <c r="G85" s="9">
        <v>132.44999999999999</v>
      </c>
      <c r="H85" s="9"/>
      <c r="I85" s="31">
        <v>60</v>
      </c>
      <c r="J85" s="9"/>
      <c r="K85" s="20">
        <f t="shared" ref="K85:K87" si="26">SUM(H85:J85)</f>
        <v>60</v>
      </c>
      <c r="L85" s="29"/>
      <c r="M85" s="63">
        <v>4</v>
      </c>
      <c r="N85" s="57">
        <v>3.5</v>
      </c>
      <c r="O85" s="9"/>
      <c r="P85" s="9">
        <f t="shared" ref="P85:P88" si="27">SUM(N85:O85)</f>
        <v>3.5</v>
      </c>
    </row>
    <row r="86" spans="1:16">
      <c r="A86" s="3">
        <v>2</v>
      </c>
      <c r="B86" s="19" t="s">
        <v>98</v>
      </c>
      <c r="C86" s="42">
        <v>38245</v>
      </c>
      <c r="D86" s="49"/>
      <c r="E86" s="52" t="s">
        <v>97</v>
      </c>
      <c r="F86" s="49" t="s">
        <v>32</v>
      </c>
      <c r="G86" s="9">
        <v>129.55000000000001</v>
      </c>
      <c r="H86" s="9"/>
      <c r="I86" s="31">
        <v>122.5</v>
      </c>
      <c r="J86" s="9"/>
      <c r="K86" s="20">
        <f t="shared" si="26"/>
        <v>122.5</v>
      </c>
      <c r="L86" s="29"/>
      <c r="M86" s="115">
        <v>3</v>
      </c>
      <c r="N86" s="21">
        <v>4</v>
      </c>
      <c r="O86" s="9"/>
      <c r="P86" s="9">
        <f t="shared" si="27"/>
        <v>4</v>
      </c>
    </row>
    <row r="87" spans="1:16">
      <c r="A87" s="3">
        <v>3</v>
      </c>
      <c r="B87" s="19" t="s">
        <v>90</v>
      </c>
      <c r="C87" s="42">
        <v>36678</v>
      </c>
      <c r="D87" s="49"/>
      <c r="E87" s="52" t="s">
        <v>94</v>
      </c>
      <c r="F87" s="49" t="s">
        <v>32</v>
      </c>
      <c r="G87" s="9">
        <v>149.65</v>
      </c>
      <c r="H87" s="9"/>
      <c r="I87" s="31">
        <v>190</v>
      </c>
      <c r="J87" s="9"/>
      <c r="K87" s="20">
        <f t="shared" si="26"/>
        <v>190</v>
      </c>
      <c r="L87" s="29"/>
      <c r="M87" s="113">
        <v>1</v>
      </c>
      <c r="N87" s="21">
        <v>6</v>
      </c>
      <c r="O87" s="9">
        <v>546.01</v>
      </c>
      <c r="P87" s="9">
        <v>6</v>
      </c>
    </row>
    <row r="88" spans="1:16">
      <c r="A88" s="3">
        <v>4</v>
      </c>
      <c r="B88" s="19" t="s">
        <v>169</v>
      </c>
      <c r="C88" s="42">
        <v>37985</v>
      </c>
      <c r="D88" s="49"/>
      <c r="E88" s="52" t="s">
        <v>168</v>
      </c>
      <c r="F88" s="49" t="s">
        <v>32</v>
      </c>
      <c r="G88" s="9">
        <v>126.8</v>
      </c>
      <c r="H88" s="9"/>
      <c r="I88" s="31">
        <v>140</v>
      </c>
      <c r="J88" s="9"/>
      <c r="K88" s="20"/>
      <c r="L88" s="29"/>
      <c r="M88" s="114">
        <v>2</v>
      </c>
      <c r="N88" s="21">
        <v>4.5</v>
      </c>
      <c r="O88" s="9"/>
      <c r="P88" s="9">
        <f t="shared" si="27"/>
        <v>4.5</v>
      </c>
    </row>
    <row r="89" spans="1:16">
      <c r="A89" s="3"/>
      <c r="B89" s="44"/>
      <c r="C89" s="45"/>
      <c r="D89" s="79"/>
      <c r="E89" s="8"/>
      <c r="F89" s="8"/>
      <c r="G89" s="8"/>
      <c r="H89" s="8"/>
      <c r="I89" s="37"/>
      <c r="J89" s="8"/>
      <c r="K89" s="5"/>
      <c r="L89" s="43"/>
      <c r="M89" s="5"/>
      <c r="N89" s="14"/>
      <c r="O89" s="8"/>
      <c r="P89" s="8"/>
    </row>
    <row r="90" spans="1:16">
      <c r="A90" s="3">
        <v>76</v>
      </c>
      <c r="B90" s="44"/>
      <c r="C90" s="45"/>
      <c r="D90" s="79"/>
      <c r="E90" s="8"/>
      <c r="F90" s="8"/>
      <c r="G90" s="8"/>
      <c r="H90" s="8"/>
      <c r="I90" s="37"/>
      <c r="J90" s="8"/>
      <c r="K90" s="5"/>
      <c r="L90" s="43"/>
      <c r="M90" s="5"/>
      <c r="N90" s="14"/>
      <c r="O90" s="8"/>
      <c r="P90" s="8"/>
    </row>
    <row r="91" spans="1:16">
      <c r="A91" s="3"/>
      <c r="B91" s="44"/>
      <c r="C91" s="45"/>
      <c r="D91" s="79"/>
      <c r="E91" s="8"/>
      <c r="F91" s="8"/>
      <c r="G91" s="8"/>
      <c r="H91" s="8"/>
      <c r="I91" s="37"/>
      <c r="J91" s="8"/>
      <c r="K91" s="5"/>
      <c r="L91" s="43"/>
      <c r="M91" s="5"/>
      <c r="N91" s="14"/>
      <c r="O91" s="8"/>
      <c r="P91" s="8"/>
    </row>
  </sheetData>
  <autoFilter ref="E1:E9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4"/>
  <sheetViews>
    <sheetView zoomScale="85" zoomScaleNormal="85" workbookViewId="0">
      <selection activeCell="D9" sqref="D9"/>
    </sheetView>
  </sheetViews>
  <sheetFormatPr defaultRowHeight="15"/>
  <cols>
    <col min="1" max="1" width="6.28515625" customWidth="1"/>
    <col min="2" max="2" width="39.85546875" customWidth="1"/>
    <col min="3" max="3" width="14" bestFit="1" customWidth="1"/>
    <col min="4" max="4" width="12.140625" customWidth="1"/>
    <col min="5" max="5" width="12.28515625" style="51" customWidth="1"/>
    <col min="6" max="6" width="11.85546875" customWidth="1"/>
    <col min="7" max="7" width="12.85546875" customWidth="1"/>
    <col min="8" max="8" width="13.28515625" hidden="1" customWidth="1"/>
    <col min="9" max="9" width="10" style="4" bestFit="1" customWidth="1"/>
    <col min="10" max="11" width="0" hidden="1" customWidth="1"/>
    <col min="12" max="12" width="9.42578125" hidden="1" customWidth="1"/>
    <col min="14" max="14" width="8.5703125" style="6" customWidth="1"/>
    <col min="15" max="15" width="15.85546875" customWidth="1"/>
    <col min="16" max="16" width="9.28515625" customWidth="1"/>
  </cols>
  <sheetData>
    <row r="1" spans="1:16" ht="35.25" customHeight="1">
      <c r="F1" s="1" t="s">
        <v>170</v>
      </c>
      <c r="G1" s="1"/>
      <c r="H1" s="1"/>
      <c r="I1" s="2"/>
      <c r="J1" s="1"/>
      <c r="K1" s="1"/>
    </row>
    <row r="2" spans="1:16">
      <c r="F2" s="1"/>
      <c r="G2" s="1"/>
      <c r="H2" s="1"/>
      <c r="I2" s="2"/>
      <c r="J2" s="1"/>
      <c r="K2" s="1"/>
      <c r="O2" s="3"/>
    </row>
    <row r="3" spans="1:16" s="67" customFormat="1" ht="30">
      <c r="B3" s="68" t="s">
        <v>0</v>
      </c>
      <c r="C3" s="68" t="s">
        <v>1</v>
      </c>
      <c r="D3" s="68" t="s">
        <v>2</v>
      </c>
      <c r="E3" s="68" t="s">
        <v>3</v>
      </c>
      <c r="F3" s="68" t="s">
        <v>4</v>
      </c>
      <c r="G3" s="68" t="s">
        <v>5</v>
      </c>
      <c r="H3" s="68" t="s">
        <v>6</v>
      </c>
      <c r="I3" s="69" t="s">
        <v>7</v>
      </c>
      <c r="J3" s="68" t="s">
        <v>8</v>
      </c>
      <c r="K3" s="68" t="s">
        <v>9</v>
      </c>
      <c r="L3" s="68" t="s">
        <v>2</v>
      </c>
      <c r="M3" s="68" t="s">
        <v>10</v>
      </c>
      <c r="N3" s="70" t="s">
        <v>11</v>
      </c>
      <c r="O3" s="68" t="s">
        <v>12</v>
      </c>
      <c r="P3" s="68" t="s">
        <v>13</v>
      </c>
    </row>
    <row r="4" spans="1:16">
      <c r="B4" s="3"/>
      <c r="L4" s="3"/>
      <c r="M4" s="3"/>
      <c r="N4" s="7"/>
      <c r="O4" s="3"/>
      <c r="P4" s="3"/>
    </row>
    <row r="5" spans="1:16">
      <c r="A5" s="3">
        <v>1</v>
      </c>
      <c r="B5" s="92" t="s">
        <v>122</v>
      </c>
      <c r="C5" s="85">
        <v>37760</v>
      </c>
      <c r="D5" s="66" t="s">
        <v>59</v>
      </c>
      <c r="E5" s="63" t="s">
        <v>27</v>
      </c>
      <c r="F5" s="9">
        <v>59</v>
      </c>
      <c r="G5" s="9">
        <v>58.04</v>
      </c>
      <c r="H5" s="9"/>
      <c r="I5" s="24">
        <v>82.5</v>
      </c>
      <c r="J5" s="9"/>
      <c r="K5" s="9">
        <f t="shared" ref="K5:K10" si="0">SUM(H5:J5)</f>
        <v>82.5</v>
      </c>
      <c r="L5" s="9"/>
      <c r="M5" s="9">
        <v>3</v>
      </c>
      <c r="N5" s="21">
        <v>4</v>
      </c>
      <c r="O5" s="9"/>
      <c r="P5" s="9">
        <f t="shared" ref="P5:P10" si="1">SUM(N5:O5)</f>
        <v>4</v>
      </c>
    </row>
    <row r="6" spans="1:16">
      <c r="A6" s="3">
        <v>2</v>
      </c>
      <c r="B6" s="92" t="s">
        <v>155</v>
      </c>
      <c r="C6" s="85">
        <v>37634</v>
      </c>
      <c r="D6" s="49"/>
      <c r="E6" s="49" t="s">
        <v>87</v>
      </c>
      <c r="F6" s="9">
        <v>59</v>
      </c>
      <c r="G6" s="9">
        <v>58.3</v>
      </c>
      <c r="H6" s="9"/>
      <c r="I6" s="24">
        <v>77.5</v>
      </c>
      <c r="J6" s="9"/>
      <c r="K6" s="9">
        <f t="shared" si="0"/>
        <v>77.5</v>
      </c>
      <c r="L6" s="9"/>
      <c r="M6" s="9">
        <v>4</v>
      </c>
      <c r="N6" s="21">
        <v>3.5</v>
      </c>
      <c r="O6" s="9"/>
      <c r="P6" s="9">
        <f t="shared" si="1"/>
        <v>3.5</v>
      </c>
    </row>
    <row r="7" spans="1:16">
      <c r="A7" s="3">
        <v>3</v>
      </c>
      <c r="B7" s="102" t="s">
        <v>43</v>
      </c>
      <c r="C7" s="85">
        <v>36766</v>
      </c>
      <c r="D7" s="56"/>
      <c r="E7" s="63" t="s">
        <v>33</v>
      </c>
      <c r="F7" s="9">
        <v>59</v>
      </c>
      <c r="G7" s="9">
        <v>58.96</v>
      </c>
      <c r="H7" s="9"/>
      <c r="I7" s="24">
        <v>75</v>
      </c>
      <c r="J7" s="9"/>
      <c r="K7" s="9">
        <f t="shared" si="0"/>
        <v>75</v>
      </c>
      <c r="L7" s="9"/>
      <c r="M7" s="9">
        <v>5</v>
      </c>
      <c r="N7" s="21">
        <v>3</v>
      </c>
      <c r="O7" s="9"/>
      <c r="P7" s="9">
        <f t="shared" si="1"/>
        <v>3</v>
      </c>
    </row>
    <row r="8" spans="1:16">
      <c r="A8" s="3">
        <v>4</v>
      </c>
      <c r="B8" s="92" t="s">
        <v>151</v>
      </c>
      <c r="C8" s="85">
        <v>38170</v>
      </c>
      <c r="D8" s="66" t="s">
        <v>16</v>
      </c>
      <c r="E8" s="63" t="s">
        <v>18</v>
      </c>
      <c r="F8" s="9">
        <v>59</v>
      </c>
      <c r="G8" s="9">
        <v>57.84</v>
      </c>
      <c r="H8" s="9"/>
      <c r="I8" s="24">
        <v>95</v>
      </c>
      <c r="J8" s="9"/>
      <c r="K8" s="9">
        <f t="shared" si="0"/>
        <v>95</v>
      </c>
      <c r="L8" s="9"/>
      <c r="M8" s="9">
        <v>1</v>
      </c>
      <c r="N8" s="21">
        <v>6</v>
      </c>
      <c r="O8" s="9"/>
      <c r="P8" s="9">
        <f t="shared" si="1"/>
        <v>6</v>
      </c>
    </row>
    <row r="9" spans="1:16">
      <c r="A9" s="3">
        <v>5</v>
      </c>
      <c r="B9" s="100" t="s">
        <v>144</v>
      </c>
      <c r="C9" s="48">
        <v>38026</v>
      </c>
      <c r="D9" s="49"/>
      <c r="E9" s="63" t="s">
        <v>19</v>
      </c>
      <c r="F9" s="9">
        <v>59</v>
      </c>
      <c r="G9" s="9">
        <v>57.96</v>
      </c>
      <c r="H9" s="9"/>
      <c r="I9" s="24">
        <v>70</v>
      </c>
      <c r="J9" s="9"/>
      <c r="K9" s="9">
        <f t="shared" si="0"/>
        <v>70</v>
      </c>
      <c r="L9" s="9"/>
      <c r="M9" s="9">
        <v>6</v>
      </c>
      <c r="N9" s="21">
        <v>2.5</v>
      </c>
      <c r="O9" s="9"/>
      <c r="P9" s="9">
        <f t="shared" si="1"/>
        <v>2.5</v>
      </c>
    </row>
    <row r="10" spans="1:16">
      <c r="A10" s="3">
        <v>6</v>
      </c>
      <c r="B10" s="100" t="s">
        <v>131</v>
      </c>
      <c r="C10" s="48">
        <v>37490</v>
      </c>
      <c r="D10" s="49"/>
      <c r="E10" s="63" t="s">
        <v>134</v>
      </c>
      <c r="F10" s="9">
        <v>59</v>
      </c>
      <c r="G10" s="9">
        <v>57.8</v>
      </c>
      <c r="H10" s="9"/>
      <c r="I10" s="24">
        <v>82.5</v>
      </c>
      <c r="J10" s="9"/>
      <c r="K10" s="9">
        <f t="shared" si="0"/>
        <v>82.5</v>
      </c>
      <c r="L10" s="9"/>
      <c r="M10" s="9">
        <v>2</v>
      </c>
      <c r="N10" s="21">
        <v>4.5</v>
      </c>
      <c r="O10" s="9"/>
      <c r="P10" s="9">
        <f t="shared" si="1"/>
        <v>4.5</v>
      </c>
    </row>
    <row r="11" spans="1:16">
      <c r="A11" s="3"/>
      <c r="B11" s="71"/>
      <c r="C11" s="41"/>
      <c r="D11" s="72"/>
      <c r="E11" s="78"/>
      <c r="F11" s="8"/>
      <c r="G11" s="8"/>
      <c r="H11" s="8"/>
      <c r="I11" s="13"/>
      <c r="J11" s="8"/>
      <c r="K11" s="8"/>
      <c r="L11" s="8"/>
      <c r="M11" s="8"/>
      <c r="N11" s="14"/>
      <c r="O11" s="8"/>
      <c r="P11" s="8"/>
    </row>
    <row r="12" spans="1:16">
      <c r="A12" s="3">
        <v>1</v>
      </c>
      <c r="B12" s="103" t="s">
        <v>67</v>
      </c>
      <c r="C12" s="83">
        <v>37979</v>
      </c>
      <c r="D12" s="84"/>
      <c r="E12" s="52" t="s">
        <v>51</v>
      </c>
      <c r="F12" s="9">
        <v>66</v>
      </c>
      <c r="G12" s="9">
        <v>61.05</v>
      </c>
      <c r="H12" s="9"/>
      <c r="I12" s="26">
        <v>95</v>
      </c>
      <c r="J12" s="9"/>
      <c r="K12" s="9">
        <f>SUM(H12:J12)</f>
        <v>95</v>
      </c>
      <c r="L12" s="27"/>
      <c r="M12" s="9">
        <v>5</v>
      </c>
      <c r="N12" s="28">
        <v>3</v>
      </c>
      <c r="O12" s="9"/>
      <c r="P12" s="20">
        <f>SUM(N12:O12)</f>
        <v>3</v>
      </c>
    </row>
    <row r="13" spans="1:16">
      <c r="A13" s="3">
        <v>2</v>
      </c>
      <c r="B13" s="92" t="s">
        <v>85</v>
      </c>
      <c r="C13" s="42">
        <v>37972</v>
      </c>
      <c r="D13" s="49"/>
      <c r="E13" s="52" t="s">
        <v>15</v>
      </c>
      <c r="F13" s="9">
        <v>66</v>
      </c>
      <c r="G13" s="9">
        <v>63.85</v>
      </c>
      <c r="H13" s="9"/>
      <c r="I13" s="26">
        <v>100</v>
      </c>
      <c r="J13" s="9"/>
      <c r="K13" s="9">
        <f t="shared" ref="K13:K22" si="2">SUM(H13:J13)</f>
        <v>100</v>
      </c>
      <c r="L13" s="27"/>
      <c r="M13" s="9">
        <v>3</v>
      </c>
      <c r="N13" s="28">
        <v>4</v>
      </c>
      <c r="O13" s="9"/>
      <c r="P13" s="20">
        <f t="shared" ref="P13:P22" si="3">SUM(N13:O13)</f>
        <v>4</v>
      </c>
    </row>
    <row r="14" spans="1:16">
      <c r="A14" s="3">
        <v>3</v>
      </c>
      <c r="B14" s="92" t="s">
        <v>123</v>
      </c>
      <c r="C14" s="42">
        <v>37846</v>
      </c>
      <c r="D14" s="49"/>
      <c r="E14" s="52" t="s">
        <v>27</v>
      </c>
      <c r="F14" s="9">
        <v>66</v>
      </c>
      <c r="G14" s="9">
        <v>63.3</v>
      </c>
      <c r="H14" s="9"/>
      <c r="I14" s="26">
        <v>85</v>
      </c>
      <c r="J14" s="9"/>
      <c r="K14" s="9">
        <f t="shared" si="2"/>
        <v>85</v>
      </c>
      <c r="L14" s="27"/>
      <c r="M14" s="9">
        <v>9</v>
      </c>
      <c r="N14" s="28">
        <v>1</v>
      </c>
      <c r="O14" s="9"/>
      <c r="P14" s="20">
        <f t="shared" si="3"/>
        <v>1</v>
      </c>
    </row>
    <row r="15" spans="1:16">
      <c r="A15" s="3">
        <v>4</v>
      </c>
      <c r="B15" s="92" t="s">
        <v>167</v>
      </c>
      <c r="C15" s="42">
        <v>37562</v>
      </c>
      <c r="D15" s="49"/>
      <c r="E15" s="52" t="s">
        <v>22</v>
      </c>
      <c r="F15" s="9">
        <v>66</v>
      </c>
      <c r="G15" s="9">
        <v>64.8</v>
      </c>
      <c r="H15" s="9"/>
      <c r="I15" s="26">
        <v>112.5</v>
      </c>
      <c r="J15" s="9"/>
      <c r="K15" s="9">
        <f t="shared" si="2"/>
        <v>112.5</v>
      </c>
      <c r="L15" s="27"/>
      <c r="M15" s="9">
        <v>1</v>
      </c>
      <c r="N15" s="28">
        <v>6</v>
      </c>
      <c r="O15" s="9"/>
      <c r="P15" s="20">
        <f t="shared" si="3"/>
        <v>6</v>
      </c>
    </row>
    <row r="16" spans="1:16">
      <c r="A16" s="3">
        <v>5</v>
      </c>
      <c r="B16" s="92" t="s">
        <v>80</v>
      </c>
      <c r="C16" s="42">
        <v>38154</v>
      </c>
      <c r="D16" s="49"/>
      <c r="E16" s="52" t="s">
        <v>55</v>
      </c>
      <c r="F16" s="9">
        <v>66</v>
      </c>
      <c r="G16" s="9">
        <v>64.150000000000006</v>
      </c>
      <c r="H16" s="9"/>
      <c r="I16" s="26">
        <v>97.5</v>
      </c>
      <c r="J16" s="9"/>
      <c r="K16" s="9">
        <f t="shared" si="2"/>
        <v>97.5</v>
      </c>
      <c r="L16" s="27"/>
      <c r="M16" s="9">
        <v>4</v>
      </c>
      <c r="N16" s="28">
        <v>3.5</v>
      </c>
      <c r="O16" s="9"/>
      <c r="P16" s="20">
        <f t="shared" si="3"/>
        <v>3.5</v>
      </c>
    </row>
    <row r="17" spans="1:16">
      <c r="A17" s="3">
        <v>6</v>
      </c>
      <c r="B17" s="92" t="s">
        <v>150</v>
      </c>
      <c r="C17" s="42">
        <v>38170</v>
      </c>
      <c r="D17" s="66" t="s">
        <v>59</v>
      </c>
      <c r="E17" s="52" t="s">
        <v>18</v>
      </c>
      <c r="F17" s="9">
        <v>66</v>
      </c>
      <c r="G17" s="9">
        <v>64.849999999999994</v>
      </c>
      <c r="H17" s="9"/>
      <c r="I17" s="26">
        <v>85</v>
      </c>
      <c r="J17" s="9"/>
      <c r="K17" s="9">
        <f t="shared" si="2"/>
        <v>85</v>
      </c>
      <c r="L17" s="27"/>
      <c r="M17" s="9">
        <v>8</v>
      </c>
      <c r="N17" s="28">
        <v>1.5</v>
      </c>
      <c r="O17" s="9"/>
      <c r="P17" s="20">
        <f t="shared" si="3"/>
        <v>1.5</v>
      </c>
    </row>
    <row r="18" spans="1:16">
      <c r="A18" s="3">
        <v>7</v>
      </c>
      <c r="B18" s="54" t="s">
        <v>132</v>
      </c>
      <c r="C18" s="42">
        <v>36955</v>
      </c>
      <c r="D18" s="49"/>
      <c r="E18" s="52" t="s">
        <v>134</v>
      </c>
      <c r="F18" s="9">
        <v>66</v>
      </c>
      <c r="G18" s="9"/>
      <c r="H18" s="9"/>
      <c r="I18" s="26"/>
      <c r="J18" s="9"/>
      <c r="K18" s="9">
        <f t="shared" si="2"/>
        <v>0</v>
      </c>
      <c r="L18" s="27"/>
      <c r="M18" s="9"/>
      <c r="N18" s="28"/>
      <c r="O18" s="9"/>
      <c r="P18" s="20">
        <f t="shared" si="3"/>
        <v>0</v>
      </c>
    </row>
    <row r="19" spans="1:16">
      <c r="A19" s="3">
        <v>8</v>
      </c>
      <c r="B19" s="92" t="s">
        <v>124</v>
      </c>
      <c r="C19" s="42">
        <v>37424</v>
      </c>
      <c r="D19" s="49"/>
      <c r="E19" s="52" t="s">
        <v>27</v>
      </c>
      <c r="F19" s="9">
        <v>66</v>
      </c>
      <c r="G19" s="9">
        <v>63.9</v>
      </c>
      <c r="H19" s="9"/>
      <c r="I19" s="26">
        <v>95</v>
      </c>
      <c r="J19" s="9"/>
      <c r="K19" s="9">
        <f t="shared" si="2"/>
        <v>95</v>
      </c>
      <c r="L19" s="27"/>
      <c r="M19" s="9">
        <v>6</v>
      </c>
      <c r="N19" s="28">
        <v>2.5</v>
      </c>
      <c r="O19" s="9"/>
      <c r="P19" s="20">
        <f t="shared" si="3"/>
        <v>2.5</v>
      </c>
    </row>
    <row r="20" spans="1:16">
      <c r="A20" s="3">
        <v>9</v>
      </c>
      <c r="B20" s="92" t="s">
        <v>114</v>
      </c>
      <c r="C20" s="42">
        <v>37504</v>
      </c>
      <c r="D20" s="49"/>
      <c r="E20" s="52" t="s">
        <v>25</v>
      </c>
      <c r="F20" s="9">
        <v>66</v>
      </c>
      <c r="G20" s="9">
        <v>62.45</v>
      </c>
      <c r="H20" s="9"/>
      <c r="I20" s="26">
        <v>100</v>
      </c>
      <c r="J20" s="9"/>
      <c r="K20" s="9">
        <f t="shared" si="2"/>
        <v>100</v>
      </c>
      <c r="L20" s="27"/>
      <c r="M20" s="9">
        <v>2</v>
      </c>
      <c r="N20" s="28">
        <v>4.5</v>
      </c>
      <c r="O20" s="9"/>
      <c r="P20" s="20">
        <f t="shared" si="3"/>
        <v>4.5</v>
      </c>
    </row>
    <row r="21" spans="1:16">
      <c r="A21" s="3">
        <v>10</v>
      </c>
      <c r="B21" s="92" t="s">
        <v>145</v>
      </c>
      <c r="C21" s="42">
        <v>37540</v>
      </c>
      <c r="D21" s="49"/>
      <c r="E21" s="52" t="s">
        <v>19</v>
      </c>
      <c r="F21" s="9">
        <v>66</v>
      </c>
      <c r="G21" s="9">
        <v>64</v>
      </c>
      <c r="H21" s="9"/>
      <c r="I21" s="26">
        <v>90</v>
      </c>
      <c r="J21" s="9"/>
      <c r="K21" s="9">
        <f t="shared" si="2"/>
        <v>90</v>
      </c>
      <c r="L21" s="27"/>
      <c r="M21" s="9">
        <v>7</v>
      </c>
      <c r="N21" s="28">
        <v>2</v>
      </c>
      <c r="O21" s="9"/>
      <c r="P21" s="20">
        <f t="shared" si="3"/>
        <v>2</v>
      </c>
    </row>
    <row r="22" spans="1:16">
      <c r="A22" s="3">
        <v>11</v>
      </c>
      <c r="B22" s="103" t="s">
        <v>112</v>
      </c>
      <c r="C22" s="83">
        <v>37803</v>
      </c>
      <c r="D22" s="84"/>
      <c r="E22" s="52" t="s">
        <v>51</v>
      </c>
      <c r="F22" s="9">
        <v>66</v>
      </c>
      <c r="G22" s="9">
        <v>65.7</v>
      </c>
      <c r="H22" s="9"/>
      <c r="I22" s="26">
        <v>80</v>
      </c>
      <c r="J22" s="9"/>
      <c r="K22" s="9">
        <f t="shared" si="2"/>
        <v>80</v>
      </c>
      <c r="L22" s="27"/>
      <c r="M22" s="9">
        <v>10</v>
      </c>
      <c r="N22" s="28">
        <v>0.5</v>
      </c>
      <c r="O22" s="9"/>
      <c r="P22" s="20">
        <f t="shared" si="3"/>
        <v>0.5</v>
      </c>
    </row>
    <row r="23" spans="1:16">
      <c r="A23" s="3"/>
      <c r="B23" s="71"/>
      <c r="C23" s="41"/>
      <c r="D23" s="72"/>
      <c r="E23" s="73"/>
      <c r="F23" s="8"/>
      <c r="G23" s="8"/>
      <c r="H23" s="8"/>
      <c r="I23" s="74"/>
      <c r="J23" s="8"/>
      <c r="K23" s="8"/>
      <c r="L23" s="38"/>
      <c r="M23" s="8"/>
      <c r="N23" s="39"/>
      <c r="O23" s="8"/>
      <c r="P23" s="5"/>
    </row>
    <row r="24" spans="1:16" ht="15" customHeight="1">
      <c r="A24" s="3">
        <v>1</v>
      </c>
      <c r="B24" s="100" t="s">
        <v>146</v>
      </c>
      <c r="C24" s="40">
        <v>37856</v>
      </c>
      <c r="D24" s="50"/>
      <c r="E24" s="52" t="s">
        <v>18</v>
      </c>
      <c r="F24" s="9">
        <v>74</v>
      </c>
      <c r="G24" s="9">
        <v>70.09</v>
      </c>
      <c r="H24" s="9"/>
      <c r="I24" s="24">
        <v>90</v>
      </c>
      <c r="J24" s="9"/>
      <c r="K24" s="9">
        <f>SUM(H24:J24)</f>
        <v>90</v>
      </c>
      <c r="L24" s="29"/>
      <c r="M24" s="9">
        <v>10</v>
      </c>
      <c r="N24" s="21">
        <v>0.5</v>
      </c>
      <c r="O24" s="9"/>
      <c r="P24" s="9">
        <f>SUM(N24:O24)</f>
        <v>0.5</v>
      </c>
    </row>
    <row r="25" spans="1:16" ht="15" customHeight="1">
      <c r="A25" s="3">
        <v>2</v>
      </c>
      <c r="B25" s="100" t="s">
        <v>102</v>
      </c>
      <c r="C25" s="40">
        <v>38317</v>
      </c>
      <c r="D25" s="50"/>
      <c r="E25" s="52" t="s">
        <v>104</v>
      </c>
      <c r="F25" s="9">
        <v>74</v>
      </c>
      <c r="G25" s="9">
        <v>71.05</v>
      </c>
      <c r="H25" s="9"/>
      <c r="I25" s="24">
        <v>0</v>
      </c>
      <c r="J25" s="9"/>
      <c r="K25" s="9">
        <f t="shared" ref="K25:K43" si="4">SUM(H25:J25)</f>
        <v>0</v>
      </c>
      <c r="L25" s="29"/>
      <c r="M25" s="9">
        <v>14</v>
      </c>
      <c r="N25" s="21">
        <v>0</v>
      </c>
      <c r="O25" s="9"/>
      <c r="P25" s="9">
        <f t="shared" ref="P25:P43" si="5">SUM(N25:O25)</f>
        <v>0</v>
      </c>
    </row>
    <row r="26" spans="1:16" ht="15" customHeight="1">
      <c r="A26" s="3">
        <v>3</v>
      </c>
      <c r="B26" s="100" t="s">
        <v>77</v>
      </c>
      <c r="C26" s="40">
        <v>37649</v>
      </c>
      <c r="D26" s="50"/>
      <c r="E26" s="52" t="s">
        <v>55</v>
      </c>
      <c r="F26" s="9">
        <v>74</v>
      </c>
      <c r="G26" s="9">
        <v>73.25</v>
      </c>
      <c r="H26" s="9"/>
      <c r="I26" s="24">
        <v>125</v>
      </c>
      <c r="J26" s="9"/>
      <c r="K26" s="9">
        <f t="shared" si="4"/>
        <v>125</v>
      </c>
      <c r="L26" s="29"/>
      <c r="M26" s="9">
        <v>4</v>
      </c>
      <c r="N26" s="21">
        <v>3.5</v>
      </c>
      <c r="O26" s="9"/>
      <c r="P26" s="9">
        <f t="shared" si="5"/>
        <v>3.5</v>
      </c>
    </row>
    <row r="27" spans="1:16" ht="15" customHeight="1">
      <c r="A27" s="3">
        <v>4</v>
      </c>
      <c r="B27" s="46" t="s">
        <v>81</v>
      </c>
      <c r="C27" s="40">
        <v>37204</v>
      </c>
      <c r="D27" s="50"/>
      <c r="E27" s="52" t="s">
        <v>33</v>
      </c>
      <c r="F27" s="9">
        <v>74</v>
      </c>
      <c r="G27" s="9"/>
      <c r="H27" s="9"/>
      <c r="I27" s="24"/>
      <c r="J27" s="9"/>
      <c r="K27" s="9">
        <f t="shared" si="4"/>
        <v>0</v>
      </c>
      <c r="L27" s="29"/>
      <c r="M27" s="9"/>
      <c r="N27" s="21"/>
      <c r="O27" s="9"/>
      <c r="P27" s="9">
        <f t="shared" si="5"/>
        <v>0</v>
      </c>
    </row>
    <row r="28" spans="1:16" ht="15" customHeight="1">
      <c r="A28" s="3">
        <v>5</v>
      </c>
      <c r="B28" s="80" t="s">
        <v>108</v>
      </c>
      <c r="C28" s="81">
        <v>37418</v>
      </c>
      <c r="D28" s="82"/>
      <c r="E28" s="52" t="s">
        <v>51</v>
      </c>
      <c r="F28" s="9">
        <v>74</v>
      </c>
      <c r="G28" s="9"/>
      <c r="H28" s="9"/>
      <c r="I28" s="24"/>
      <c r="J28" s="9"/>
      <c r="K28" s="9">
        <f t="shared" si="4"/>
        <v>0</v>
      </c>
      <c r="L28" s="29"/>
      <c r="M28" s="9"/>
      <c r="N28" s="21"/>
      <c r="O28" s="9"/>
      <c r="P28" s="9">
        <f t="shared" si="5"/>
        <v>0</v>
      </c>
    </row>
    <row r="29" spans="1:16" ht="15" customHeight="1">
      <c r="A29" s="3">
        <v>6</v>
      </c>
      <c r="B29" s="100" t="s">
        <v>103</v>
      </c>
      <c r="C29" s="40">
        <v>37455</v>
      </c>
      <c r="D29" s="50"/>
      <c r="E29" s="52" t="s">
        <v>104</v>
      </c>
      <c r="F29" s="9">
        <v>74</v>
      </c>
      <c r="G29" s="9">
        <v>73.45</v>
      </c>
      <c r="H29" s="9"/>
      <c r="I29" s="31">
        <v>107.5</v>
      </c>
      <c r="J29" s="9"/>
      <c r="K29" s="9">
        <f t="shared" si="4"/>
        <v>107.5</v>
      </c>
      <c r="L29" s="27"/>
      <c r="M29" s="20">
        <v>8</v>
      </c>
      <c r="N29" s="28">
        <v>1.5</v>
      </c>
      <c r="O29" s="20"/>
      <c r="P29" s="9">
        <f t="shared" si="5"/>
        <v>1.5</v>
      </c>
    </row>
    <row r="30" spans="1:16" ht="15" customHeight="1">
      <c r="A30" s="3">
        <v>7</v>
      </c>
      <c r="B30" s="100" t="s">
        <v>139</v>
      </c>
      <c r="C30" s="40">
        <v>37363</v>
      </c>
      <c r="D30" s="50"/>
      <c r="E30" s="52" t="s">
        <v>140</v>
      </c>
      <c r="F30" s="9">
        <v>74</v>
      </c>
      <c r="G30" s="9">
        <v>70.8</v>
      </c>
      <c r="H30" s="9"/>
      <c r="I30" s="31">
        <v>0</v>
      </c>
      <c r="J30" s="9"/>
      <c r="K30" s="9">
        <f t="shared" si="4"/>
        <v>0</v>
      </c>
      <c r="L30" s="27"/>
      <c r="M30" s="20">
        <v>13</v>
      </c>
      <c r="N30" s="28">
        <v>0</v>
      </c>
      <c r="O30" s="20"/>
      <c r="P30" s="9">
        <f t="shared" si="5"/>
        <v>0</v>
      </c>
    </row>
    <row r="31" spans="1:16" ht="15" customHeight="1">
      <c r="A31" s="3">
        <v>8</v>
      </c>
      <c r="B31" s="46" t="s">
        <v>137</v>
      </c>
      <c r="C31" s="40">
        <v>36854</v>
      </c>
      <c r="D31" s="50"/>
      <c r="E31" s="52" t="s">
        <v>15</v>
      </c>
      <c r="F31" s="9">
        <v>74</v>
      </c>
      <c r="G31" s="9"/>
      <c r="H31" s="9"/>
      <c r="I31" s="31"/>
      <c r="J31" s="9"/>
      <c r="K31" s="9">
        <f t="shared" si="4"/>
        <v>0</v>
      </c>
      <c r="L31" s="27"/>
      <c r="M31" s="20"/>
      <c r="N31" s="28"/>
      <c r="O31" s="20"/>
      <c r="P31" s="9">
        <f t="shared" si="5"/>
        <v>0</v>
      </c>
    </row>
    <row r="32" spans="1:16" ht="15" customHeight="1">
      <c r="A32" s="3">
        <v>9</v>
      </c>
      <c r="B32" s="100" t="s">
        <v>156</v>
      </c>
      <c r="C32" s="40">
        <v>36742</v>
      </c>
      <c r="D32" s="50"/>
      <c r="E32" s="52" t="s">
        <v>87</v>
      </c>
      <c r="F32" s="9">
        <v>74</v>
      </c>
      <c r="G32" s="9">
        <v>72.650000000000006</v>
      </c>
      <c r="H32" s="9"/>
      <c r="I32" s="31">
        <v>130</v>
      </c>
      <c r="J32" s="9"/>
      <c r="K32" s="9">
        <f t="shared" si="4"/>
        <v>130</v>
      </c>
      <c r="L32" s="27"/>
      <c r="M32" s="20">
        <v>3</v>
      </c>
      <c r="N32" s="28">
        <v>4</v>
      </c>
      <c r="O32" s="20"/>
      <c r="P32" s="9">
        <f t="shared" si="5"/>
        <v>4</v>
      </c>
    </row>
    <row r="33" spans="1:16" ht="15" customHeight="1">
      <c r="A33" s="3">
        <v>10</v>
      </c>
      <c r="B33" s="100" t="s">
        <v>116</v>
      </c>
      <c r="C33" s="40">
        <v>37496</v>
      </c>
      <c r="D33" s="50"/>
      <c r="E33" s="52" t="s">
        <v>55</v>
      </c>
      <c r="F33" s="9">
        <v>74</v>
      </c>
      <c r="G33" s="9">
        <v>71.150000000000006</v>
      </c>
      <c r="H33" s="9"/>
      <c r="I33" s="31">
        <v>120</v>
      </c>
      <c r="J33" s="9"/>
      <c r="K33" s="9">
        <f t="shared" si="4"/>
        <v>120</v>
      </c>
      <c r="L33" s="27"/>
      <c r="M33" s="20">
        <v>5</v>
      </c>
      <c r="N33" s="28">
        <v>3</v>
      </c>
      <c r="O33" s="20"/>
      <c r="P33" s="9">
        <f t="shared" si="5"/>
        <v>3</v>
      </c>
    </row>
    <row r="34" spans="1:16" ht="15" customHeight="1">
      <c r="A34" s="3">
        <v>11</v>
      </c>
      <c r="B34" s="104" t="s">
        <v>109</v>
      </c>
      <c r="C34" s="81">
        <v>37642</v>
      </c>
      <c r="D34" s="82"/>
      <c r="E34" s="52" t="s">
        <v>51</v>
      </c>
      <c r="F34" s="9">
        <v>74</v>
      </c>
      <c r="G34" s="9">
        <v>69.150000000000006</v>
      </c>
      <c r="H34" s="9"/>
      <c r="I34" s="31">
        <v>0</v>
      </c>
      <c r="J34" s="9"/>
      <c r="K34" s="9">
        <f t="shared" si="4"/>
        <v>0</v>
      </c>
      <c r="L34" s="27"/>
      <c r="M34" s="20">
        <v>12</v>
      </c>
      <c r="N34" s="28">
        <v>0</v>
      </c>
      <c r="O34" s="20"/>
      <c r="P34" s="9">
        <f t="shared" si="5"/>
        <v>0</v>
      </c>
    </row>
    <row r="35" spans="1:16" ht="15" customHeight="1">
      <c r="A35" s="3">
        <v>12</v>
      </c>
      <c r="B35" s="100" t="s">
        <v>119</v>
      </c>
      <c r="C35" s="40">
        <v>37974</v>
      </c>
      <c r="D35" s="50"/>
      <c r="E35" s="52" t="s">
        <v>121</v>
      </c>
      <c r="F35" s="9">
        <v>74</v>
      </c>
      <c r="G35" s="9">
        <v>74</v>
      </c>
      <c r="H35" s="9"/>
      <c r="I35" s="31">
        <v>100</v>
      </c>
      <c r="J35" s="9"/>
      <c r="K35" s="9">
        <f t="shared" si="4"/>
        <v>100</v>
      </c>
      <c r="L35" s="27"/>
      <c r="M35" s="20">
        <v>9</v>
      </c>
      <c r="N35" s="28">
        <v>1</v>
      </c>
      <c r="O35" s="20"/>
      <c r="P35" s="9">
        <f t="shared" si="5"/>
        <v>1</v>
      </c>
    </row>
    <row r="36" spans="1:16">
      <c r="A36" s="3">
        <v>13</v>
      </c>
      <c r="B36" s="46" t="s">
        <v>142</v>
      </c>
      <c r="C36" s="40">
        <v>38157</v>
      </c>
      <c r="D36" s="50"/>
      <c r="E36" s="52" t="s">
        <v>19</v>
      </c>
      <c r="F36" s="9">
        <v>74</v>
      </c>
      <c r="G36" s="9"/>
      <c r="H36" s="9"/>
      <c r="I36" s="31"/>
      <c r="J36" s="9"/>
      <c r="K36" s="9">
        <f t="shared" si="4"/>
        <v>0</v>
      </c>
      <c r="L36" s="27"/>
      <c r="M36" s="20"/>
      <c r="N36" s="28"/>
      <c r="O36" s="20"/>
      <c r="P36" s="9">
        <f t="shared" si="5"/>
        <v>0</v>
      </c>
    </row>
    <row r="37" spans="1:16">
      <c r="A37" s="3">
        <v>14</v>
      </c>
      <c r="B37" s="100" t="s">
        <v>44</v>
      </c>
      <c r="C37" s="40">
        <v>36720</v>
      </c>
      <c r="D37" s="50"/>
      <c r="E37" s="52" t="s">
        <v>22</v>
      </c>
      <c r="F37" s="9">
        <v>74</v>
      </c>
      <c r="G37" s="9">
        <v>73.95</v>
      </c>
      <c r="H37" s="9"/>
      <c r="I37" s="31">
        <v>132.5</v>
      </c>
      <c r="J37" s="9"/>
      <c r="K37" s="9">
        <f t="shared" si="4"/>
        <v>132.5</v>
      </c>
      <c r="L37" s="27"/>
      <c r="M37" s="20">
        <v>2</v>
      </c>
      <c r="N37" s="28">
        <v>4.5</v>
      </c>
      <c r="O37" s="20"/>
      <c r="P37" s="9">
        <f t="shared" si="5"/>
        <v>4.5</v>
      </c>
    </row>
    <row r="38" spans="1:16">
      <c r="A38" s="3">
        <v>15</v>
      </c>
      <c r="B38" s="46" t="s">
        <v>160</v>
      </c>
      <c r="C38" s="40">
        <v>37961</v>
      </c>
      <c r="D38" s="50"/>
      <c r="E38" s="52" t="s">
        <v>33</v>
      </c>
      <c r="F38" s="9">
        <v>74</v>
      </c>
      <c r="G38" s="9"/>
      <c r="H38" s="9"/>
      <c r="I38" s="31"/>
      <c r="J38" s="9"/>
      <c r="K38" s="9">
        <f t="shared" si="4"/>
        <v>0</v>
      </c>
      <c r="L38" s="27"/>
      <c r="M38" s="20"/>
      <c r="N38" s="28"/>
      <c r="O38" s="20"/>
      <c r="P38" s="9">
        <f t="shared" si="5"/>
        <v>0</v>
      </c>
    </row>
    <row r="39" spans="1:16">
      <c r="A39" s="3">
        <v>16</v>
      </c>
      <c r="B39" s="46" t="s">
        <v>72</v>
      </c>
      <c r="C39" s="40">
        <v>36517</v>
      </c>
      <c r="D39" s="50"/>
      <c r="E39" s="52" t="s">
        <v>50</v>
      </c>
      <c r="F39" s="9">
        <v>74</v>
      </c>
      <c r="G39" s="9"/>
      <c r="H39" s="9"/>
      <c r="I39" s="31"/>
      <c r="J39" s="9"/>
      <c r="K39" s="9">
        <f t="shared" si="4"/>
        <v>0</v>
      </c>
      <c r="L39" s="27"/>
      <c r="M39" s="20"/>
      <c r="N39" s="28"/>
      <c r="O39" s="20"/>
      <c r="P39" s="9">
        <f t="shared" si="5"/>
        <v>0</v>
      </c>
    </row>
    <row r="40" spans="1:16">
      <c r="A40" s="3">
        <v>17</v>
      </c>
      <c r="B40" s="100" t="s">
        <v>133</v>
      </c>
      <c r="C40" s="40">
        <v>36833</v>
      </c>
      <c r="D40" s="50"/>
      <c r="E40" s="52" t="s">
        <v>134</v>
      </c>
      <c r="F40" s="9">
        <v>74</v>
      </c>
      <c r="G40" s="9">
        <v>72.75</v>
      </c>
      <c r="H40" s="9"/>
      <c r="I40" s="31">
        <v>145</v>
      </c>
      <c r="J40" s="9"/>
      <c r="K40" s="9">
        <f t="shared" si="4"/>
        <v>145</v>
      </c>
      <c r="L40" s="27"/>
      <c r="M40" s="20">
        <v>1</v>
      </c>
      <c r="N40" s="28">
        <v>6</v>
      </c>
      <c r="O40" s="20"/>
      <c r="P40" s="9">
        <f t="shared" si="5"/>
        <v>6</v>
      </c>
    </row>
    <row r="41" spans="1:16">
      <c r="A41" s="3">
        <v>18</v>
      </c>
      <c r="B41" s="100" t="s">
        <v>96</v>
      </c>
      <c r="C41" s="40">
        <v>38232</v>
      </c>
      <c r="D41" s="50"/>
      <c r="E41" s="52" t="s">
        <v>97</v>
      </c>
      <c r="F41" s="9">
        <v>74</v>
      </c>
      <c r="G41" s="9">
        <v>71.75</v>
      </c>
      <c r="H41" s="9"/>
      <c r="I41" s="31">
        <v>107.5</v>
      </c>
      <c r="J41" s="9"/>
      <c r="K41" s="9">
        <f t="shared" si="4"/>
        <v>107.5</v>
      </c>
      <c r="L41" s="27"/>
      <c r="M41" s="20">
        <v>7</v>
      </c>
      <c r="N41" s="28">
        <v>2</v>
      </c>
      <c r="O41" s="20"/>
      <c r="P41" s="9">
        <f t="shared" si="5"/>
        <v>2</v>
      </c>
    </row>
    <row r="42" spans="1:16">
      <c r="A42" s="3">
        <v>19</v>
      </c>
      <c r="B42" s="100" t="s">
        <v>73</v>
      </c>
      <c r="C42" s="40">
        <v>37865</v>
      </c>
      <c r="D42" s="50"/>
      <c r="E42" s="52" t="s">
        <v>50</v>
      </c>
      <c r="F42" s="9">
        <v>74</v>
      </c>
      <c r="G42" s="9">
        <v>73.099999999999994</v>
      </c>
      <c r="H42" s="9"/>
      <c r="I42" s="31">
        <v>112.5</v>
      </c>
      <c r="J42" s="9"/>
      <c r="K42" s="9">
        <f t="shared" si="4"/>
        <v>112.5</v>
      </c>
      <c r="L42" s="27"/>
      <c r="M42" s="20">
        <v>6</v>
      </c>
      <c r="N42" s="28">
        <v>2.5</v>
      </c>
      <c r="O42" s="20"/>
      <c r="P42" s="9">
        <f t="shared" si="5"/>
        <v>2.5</v>
      </c>
    </row>
    <row r="43" spans="1:16">
      <c r="A43" s="3">
        <v>20</v>
      </c>
      <c r="B43" s="100" t="s">
        <v>107</v>
      </c>
      <c r="C43" s="40">
        <v>37670</v>
      </c>
      <c r="D43" s="50"/>
      <c r="E43" s="52" t="s">
        <v>17</v>
      </c>
      <c r="F43" s="9">
        <v>74</v>
      </c>
      <c r="G43" s="9">
        <v>72.25</v>
      </c>
      <c r="H43" s="9"/>
      <c r="I43" s="31">
        <v>90</v>
      </c>
      <c r="J43" s="9"/>
      <c r="K43" s="9">
        <f t="shared" si="4"/>
        <v>90</v>
      </c>
      <c r="L43" s="27"/>
      <c r="M43" s="20">
        <v>11</v>
      </c>
      <c r="N43" s="28">
        <v>0.5</v>
      </c>
      <c r="O43" s="20"/>
      <c r="P43" s="9">
        <f t="shared" si="5"/>
        <v>0.5</v>
      </c>
    </row>
    <row r="44" spans="1:16">
      <c r="A44" s="3"/>
      <c r="B44" s="75"/>
      <c r="C44" s="76"/>
      <c r="D44" s="77"/>
      <c r="E44" s="78"/>
      <c r="F44" s="8"/>
      <c r="G44" s="8"/>
      <c r="H44" s="8"/>
      <c r="I44" s="37"/>
      <c r="J44" s="8"/>
      <c r="K44" s="5"/>
      <c r="L44" s="38"/>
      <c r="M44" s="5"/>
      <c r="N44" s="39"/>
      <c r="O44" s="5"/>
      <c r="P44" s="5"/>
    </row>
    <row r="45" spans="1:16">
      <c r="A45" s="3">
        <v>1</v>
      </c>
      <c r="B45" s="54" t="s">
        <v>83</v>
      </c>
      <c r="C45" s="42">
        <v>37225</v>
      </c>
      <c r="D45" s="49"/>
      <c r="E45" s="52" t="s">
        <v>22</v>
      </c>
      <c r="F45" s="9">
        <v>83</v>
      </c>
      <c r="G45" s="9"/>
      <c r="H45" s="9"/>
      <c r="I45" s="24"/>
      <c r="J45" s="9"/>
      <c r="K45" s="9">
        <f t="shared" ref="K45:K65" si="6">SUM(H45:J45)</f>
        <v>0</v>
      </c>
      <c r="L45" s="29"/>
      <c r="M45" s="9"/>
      <c r="N45" s="21"/>
      <c r="O45" s="9"/>
      <c r="P45" s="9">
        <f>SUM(N45:O45)</f>
        <v>0</v>
      </c>
    </row>
    <row r="46" spans="1:16">
      <c r="A46" s="3">
        <v>2</v>
      </c>
      <c r="B46" s="54" t="s">
        <v>126</v>
      </c>
      <c r="C46" s="42">
        <v>36585</v>
      </c>
      <c r="D46" s="49"/>
      <c r="E46" s="52" t="s">
        <v>134</v>
      </c>
      <c r="F46" s="9">
        <v>83</v>
      </c>
      <c r="G46" s="9"/>
      <c r="H46" s="9"/>
      <c r="I46" s="24"/>
      <c r="J46" s="9"/>
      <c r="K46" s="9">
        <f t="shared" si="6"/>
        <v>0</v>
      </c>
      <c r="L46" s="9"/>
      <c r="M46" s="9"/>
      <c r="N46" s="21"/>
      <c r="O46" s="9"/>
      <c r="P46" s="9">
        <f t="shared" ref="P46:P65" si="7">SUM(N46:O46)</f>
        <v>0</v>
      </c>
    </row>
    <row r="47" spans="1:16">
      <c r="A47" s="3">
        <v>3</v>
      </c>
      <c r="B47" s="54" t="s">
        <v>74</v>
      </c>
      <c r="C47" s="42">
        <v>37954</v>
      </c>
      <c r="D47" s="49"/>
      <c r="E47" s="52" t="s">
        <v>23</v>
      </c>
      <c r="F47" s="9">
        <v>83</v>
      </c>
      <c r="G47" s="9"/>
      <c r="H47" s="9"/>
      <c r="I47" s="24"/>
      <c r="J47" s="9"/>
      <c r="K47" s="9">
        <f t="shared" si="6"/>
        <v>0</v>
      </c>
      <c r="L47" s="29"/>
      <c r="M47" s="9"/>
      <c r="N47" s="21"/>
      <c r="O47" s="9"/>
      <c r="P47" s="9">
        <f t="shared" si="7"/>
        <v>0</v>
      </c>
    </row>
    <row r="48" spans="1:16">
      <c r="A48" s="3">
        <v>4</v>
      </c>
      <c r="B48" s="54" t="s">
        <v>153</v>
      </c>
      <c r="C48" s="42">
        <v>37631</v>
      </c>
      <c r="D48" s="49"/>
      <c r="E48" s="52" t="s">
        <v>87</v>
      </c>
      <c r="F48" s="9">
        <v>83</v>
      </c>
      <c r="G48" s="9"/>
      <c r="H48" s="9"/>
      <c r="I48" s="24"/>
      <c r="J48" s="9"/>
      <c r="K48" s="9">
        <f t="shared" si="6"/>
        <v>0</v>
      </c>
      <c r="L48" s="29"/>
      <c r="M48" s="9"/>
      <c r="N48" s="21"/>
      <c r="O48" s="9"/>
      <c r="P48" s="9">
        <f t="shared" si="7"/>
        <v>0</v>
      </c>
    </row>
    <row r="49" spans="1:16">
      <c r="A49" s="3">
        <v>5</v>
      </c>
      <c r="B49" s="105" t="s">
        <v>138</v>
      </c>
      <c r="C49" s="42">
        <v>37582</v>
      </c>
      <c r="D49" s="49"/>
      <c r="E49" s="52" t="s">
        <v>140</v>
      </c>
      <c r="F49" s="9">
        <v>83</v>
      </c>
      <c r="G49" s="9">
        <v>79.95</v>
      </c>
      <c r="H49" s="9"/>
      <c r="I49" s="24">
        <v>145</v>
      </c>
      <c r="J49" s="9"/>
      <c r="K49" s="9">
        <f t="shared" si="6"/>
        <v>145</v>
      </c>
      <c r="L49" s="29"/>
      <c r="M49" s="9">
        <v>3</v>
      </c>
      <c r="N49" s="21">
        <v>4</v>
      </c>
      <c r="O49" s="9"/>
      <c r="P49" s="9">
        <f t="shared" si="7"/>
        <v>4</v>
      </c>
    </row>
    <row r="50" spans="1:16">
      <c r="A50" s="3">
        <v>6</v>
      </c>
      <c r="B50" s="105" t="s">
        <v>84</v>
      </c>
      <c r="C50" s="42">
        <v>37841</v>
      </c>
      <c r="D50" s="49"/>
      <c r="E50" s="52" t="s">
        <v>22</v>
      </c>
      <c r="F50" s="9">
        <v>83</v>
      </c>
      <c r="G50" s="9">
        <v>79.45</v>
      </c>
      <c r="H50" s="9"/>
      <c r="I50" s="24">
        <v>122.5</v>
      </c>
      <c r="J50" s="9"/>
      <c r="K50" s="9">
        <f t="shared" si="6"/>
        <v>122.5</v>
      </c>
      <c r="L50" s="29"/>
      <c r="M50" s="9">
        <v>8</v>
      </c>
      <c r="N50" s="21">
        <v>1.5</v>
      </c>
      <c r="O50" s="9"/>
      <c r="P50" s="9">
        <f t="shared" si="7"/>
        <v>1.5</v>
      </c>
    </row>
    <row r="51" spans="1:16">
      <c r="A51" s="3">
        <v>7</v>
      </c>
      <c r="B51" s="54" t="s">
        <v>147</v>
      </c>
      <c r="C51" s="42">
        <v>37244</v>
      </c>
      <c r="D51" s="49"/>
      <c r="E51" s="52" t="s">
        <v>18</v>
      </c>
      <c r="F51" s="9">
        <v>83</v>
      </c>
      <c r="G51" s="9"/>
      <c r="H51" s="9"/>
      <c r="I51" s="24"/>
      <c r="J51" s="9"/>
      <c r="K51" s="9">
        <f t="shared" si="6"/>
        <v>0</v>
      </c>
      <c r="L51" s="29"/>
      <c r="M51" s="9"/>
      <c r="N51" s="21"/>
      <c r="O51" s="9"/>
      <c r="P51" s="9">
        <f t="shared" si="7"/>
        <v>0</v>
      </c>
    </row>
    <row r="52" spans="1:16">
      <c r="A52" s="3">
        <v>8</v>
      </c>
      <c r="B52" s="54" t="s">
        <v>71</v>
      </c>
      <c r="C52" s="42">
        <v>38240</v>
      </c>
      <c r="D52" s="49"/>
      <c r="E52" s="52" t="s">
        <v>50</v>
      </c>
      <c r="F52" s="9">
        <v>83</v>
      </c>
      <c r="G52" s="9"/>
      <c r="H52" s="9"/>
      <c r="I52" s="24"/>
      <c r="J52" s="9"/>
      <c r="K52" s="9">
        <f t="shared" si="6"/>
        <v>0</v>
      </c>
      <c r="L52" s="29"/>
      <c r="M52" s="9"/>
      <c r="N52" s="21"/>
      <c r="O52" s="9"/>
      <c r="P52" s="9">
        <f t="shared" si="7"/>
        <v>0</v>
      </c>
    </row>
    <row r="53" spans="1:16">
      <c r="A53" s="3">
        <v>9</v>
      </c>
      <c r="B53" s="54" t="s">
        <v>158</v>
      </c>
      <c r="C53" s="42">
        <v>38119</v>
      </c>
      <c r="D53" s="49"/>
      <c r="E53" s="52" t="s">
        <v>33</v>
      </c>
      <c r="F53" s="9">
        <v>83</v>
      </c>
      <c r="G53" s="9"/>
      <c r="H53" s="9"/>
      <c r="I53" s="24"/>
      <c r="J53" s="9"/>
      <c r="K53" s="9">
        <f t="shared" si="6"/>
        <v>0</v>
      </c>
      <c r="L53" s="9"/>
      <c r="M53" s="9"/>
      <c r="N53" s="21"/>
      <c r="O53" s="9"/>
      <c r="P53" s="9">
        <f t="shared" si="7"/>
        <v>0</v>
      </c>
    </row>
    <row r="54" spans="1:16">
      <c r="A54" s="3">
        <v>10</v>
      </c>
      <c r="B54" s="105" t="s">
        <v>128</v>
      </c>
      <c r="C54" s="42">
        <v>37525</v>
      </c>
      <c r="D54" s="49"/>
      <c r="E54" s="52" t="s">
        <v>134</v>
      </c>
      <c r="F54" s="9">
        <v>83</v>
      </c>
      <c r="G54" s="9">
        <v>77.349999999999994</v>
      </c>
      <c r="H54" s="9"/>
      <c r="I54" s="24">
        <v>115</v>
      </c>
      <c r="J54" s="9"/>
      <c r="K54" s="9">
        <f t="shared" si="6"/>
        <v>115</v>
      </c>
      <c r="L54" s="29"/>
      <c r="M54" s="9">
        <v>11</v>
      </c>
      <c r="N54" s="21">
        <v>0.5</v>
      </c>
      <c r="O54" s="9"/>
      <c r="P54" s="9">
        <f t="shared" si="7"/>
        <v>0.5</v>
      </c>
    </row>
    <row r="55" spans="1:16">
      <c r="A55" s="3">
        <v>11</v>
      </c>
      <c r="B55" s="105" t="s">
        <v>82</v>
      </c>
      <c r="C55" s="42">
        <v>37877</v>
      </c>
      <c r="D55" s="49"/>
      <c r="E55" s="52" t="s">
        <v>33</v>
      </c>
      <c r="F55" s="9">
        <v>83</v>
      </c>
      <c r="G55" s="9">
        <v>79</v>
      </c>
      <c r="H55" s="9"/>
      <c r="I55" s="24">
        <v>110</v>
      </c>
      <c r="J55" s="9"/>
      <c r="K55" s="9">
        <f t="shared" si="6"/>
        <v>110</v>
      </c>
      <c r="L55" s="29"/>
      <c r="M55" s="9">
        <v>12</v>
      </c>
      <c r="N55" s="21">
        <v>0.5</v>
      </c>
      <c r="O55" s="9"/>
      <c r="P55" s="9">
        <f t="shared" si="7"/>
        <v>0.5</v>
      </c>
    </row>
    <row r="56" spans="1:16">
      <c r="A56" s="3">
        <v>12</v>
      </c>
      <c r="B56" s="105" t="s">
        <v>39</v>
      </c>
      <c r="C56" s="42">
        <v>37921</v>
      </c>
      <c r="D56" s="49"/>
      <c r="E56" s="52" t="s">
        <v>17</v>
      </c>
      <c r="F56" s="9">
        <v>83</v>
      </c>
      <c r="G56" s="9">
        <v>78.400000000000006</v>
      </c>
      <c r="H56" s="9"/>
      <c r="I56" s="24">
        <v>117.5</v>
      </c>
      <c r="J56" s="9"/>
      <c r="K56" s="9">
        <f t="shared" si="6"/>
        <v>117.5</v>
      </c>
      <c r="L56" s="29"/>
      <c r="M56" s="9">
        <v>10</v>
      </c>
      <c r="N56" s="21">
        <v>0.5</v>
      </c>
      <c r="O56" s="9"/>
      <c r="P56" s="9">
        <f t="shared" si="7"/>
        <v>0.5</v>
      </c>
    </row>
    <row r="57" spans="1:16">
      <c r="A57" s="3">
        <v>13</v>
      </c>
      <c r="B57" s="105" t="s">
        <v>135</v>
      </c>
      <c r="C57" s="42">
        <v>37230</v>
      </c>
      <c r="D57" s="49"/>
      <c r="E57" s="52" t="s">
        <v>136</v>
      </c>
      <c r="F57" s="9">
        <v>83</v>
      </c>
      <c r="G57" s="9">
        <v>78.2</v>
      </c>
      <c r="H57" s="9"/>
      <c r="I57" s="24">
        <v>155</v>
      </c>
      <c r="J57" s="9"/>
      <c r="K57" s="9">
        <f t="shared" si="6"/>
        <v>155</v>
      </c>
      <c r="L57" s="29"/>
      <c r="M57" s="9">
        <v>2</v>
      </c>
      <c r="N57" s="21">
        <v>4.5</v>
      </c>
      <c r="O57" s="9"/>
      <c r="P57" s="9">
        <f t="shared" si="7"/>
        <v>4.5</v>
      </c>
    </row>
    <row r="58" spans="1:16">
      <c r="A58" s="3">
        <v>14</v>
      </c>
      <c r="B58" s="54" t="s">
        <v>75</v>
      </c>
      <c r="C58" s="42">
        <v>38128</v>
      </c>
      <c r="D58" s="49"/>
      <c r="E58" s="52" t="s">
        <v>23</v>
      </c>
      <c r="F58" s="9">
        <v>83</v>
      </c>
      <c r="G58" s="9"/>
      <c r="H58" s="9"/>
      <c r="I58" s="24"/>
      <c r="J58" s="9"/>
      <c r="K58" s="9">
        <f t="shared" si="6"/>
        <v>0</v>
      </c>
      <c r="L58" s="29"/>
      <c r="M58" s="9"/>
      <c r="N58" s="21"/>
      <c r="O58" s="9"/>
      <c r="P58" s="9">
        <f t="shared" si="7"/>
        <v>0</v>
      </c>
    </row>
    <row r="59" spans="1:16">
      <c r="A59" s="3">
        <v>15</v>
      </c>
      <c r="B59" s="106" t="s">
        <v>110</v>
      </c>
      <c r="C59" s="83">
        <v>38032</v>
      </c>
      <c r="D59" s="84"/>
      <c r="E59" s="52" t="s">
        <v>51</v>
      </c>
      <c r="F59" s="9">
        <v>83</v>
      </c>
      <c r="G59" s="9">
        <v>78.75</v>
      </c>
      <c r="H59" s="9"/>
      <c r="I59" s="24">
        <v>105</v>
      </c>
      <c r="J59" s="9"/>
      <c r="K59" s="9">
        <f t="shared" si="6"/>
        <v>105</v>
      </c>
      <c r="L59" s="29"/>
      <c r="M59" s="9">
        <v>13</v>
      </c>
      <c r="N59" s="21">
        <v>0.5</v>
      </c>
      <c r="O59" s="9"/>
      <c r="P59" s="9">
        <f t="shared" si="7"/>
        <v>0.5</v>
      </c>
    </row>
    <row r="60" spans="1:16">
      <c r="A60" s="3">
        <v>16</v>
      </c>
      <c r="B60" s="105" t="s">
        <v>40</v>
      </c>
      <c r="C60" s="42">
        <v>37481</v>
      </c>
      <c r="D60" s="49"/>
      <c r="E60" s="52" t="s">
        <v>55</v>
      </c>
      <c r="F60" s="9">
        <v>83</v>
      </c>
      <c r="G60" s="9">
        <v>80.849999999999994</v>
      </c>
      <c r="H60" s="9"/>
      <c r="I60" s="24">
        <v>125</v>
      </c>
      <c r="J60" s="9"/>
      <c r="K60" s="9">
        <f t="shared" si="6"/>
        <v>125</v>
      </c>
      <c r="L60" s="29"/>
      <c r="M60" s="9">
        <v>7</v>
      </c>
      <c r="N60" s="21">
        <v>2</v>
      </c>
      <c r="O60" s="9"/>
      <c r="P60" s="9">
        <f t="shared" si="7"/>
        <v>2</v>
      </c>
    </row>
    <row r="61" spans="1:16">
      <c r="A61" s="3">
        <v>17</v>
      </c>
      <c r="B61" s="105" t="s">
        <v>159</v>
      </c>
      <c r="C61" s="42">
        <v>37545</v>
      </c>
      <c r="D61" s="49"/>
      <c r="E61" s="52" t="s">
        <v>33</v>
      </c>
      <c r="F61" s="9">
        <v>83</v>
      </c>
      <c r="G61" s="9">
        <v>79.95</v>
      </c>
      <c r="H61" s="9"/>
      <c r="I61" s="24">
        <v>90</v>
      </c>
      <c r="J61" s="9"/>
      <c r="K61" s="9">
        <f t="shared" si="6"/>
        <v>90</v>
      </c>
      <c r="L61" s="29"/>
      <c r="M61" s="9">
        <v>14</v>
      </c>
      <c r="N61" s="21">
        <v>0.5</v>
      </c>
      <c r="O61" s="9"/>
      <c r="P61" s="9">
        <f t="shared" si="7"/>
        <v>0.5</v>
      </c>
    </row>
    <row r="62" spans="1:16">
      <c r="A62" s="3">
        <v>18</v>
      </c>
      <c r="B62" s="105" t="s">
        <v>86</v>
      </c>
      <c r="C62" s="42">
        <v>37788</v>
      </c>
      <c r="D62" s="49"/>
      <c r="E62" s="52" t="s">
        <v>15</v>
      </c>
      <c r="F62" s="9">
        <v>83</v>
      </c>
      <c r="G62" s="9">
        <v>80.7</v>
      </c>
      <c r="H62" s="9"/>
      <c r="I62" s="24">
        <v>135</v>
      </c>
      <c r="J62" s="9"/>
      <c r="K62" s="9">
        <f t="shared" si="6"/>
        <v>135</v>
      </c>
      <c r="L62" s="29"/>
      <c r="M62" s="9">
        <v>5</v>
      </c>
      <c r="N62" s="21">
        <v>3</v>
      </c>
      <c r="O62" s="9"/>
      <c r="P62" s="9">
        <f t="shared" si="7"/>
        <v>3</v>
      </c>
    </row>
    <row r="63" spans="1:16">
      <c r="A63" s="3">
        <v>19</v>
      </c>
      <c r="B63" s="105" t="s">
        <v>143</v>
      </c>
      <c r="C63" s="42">
        <v>38315</v>
      </c>
      <c r="D63" s="49"/>
      <c r="E63" s="52" t="s">
        <v>19</v>
      </c>
      <c r="F63" s="9">
        <v>83</v>
      </c>
      <c r="G63" s="9">
        <v>79.05</v>
      </c>
      <c r="H63" s="9"/>
      <c r="I63" s="24">
        <v>120</v>
      </c>
      <c r="J63" s="9"/>
      <c r="K63" s="9">
        <f t="shared" si="6"/>
        <v>120</v>
      </c>
      <c r="L63" s="29"/>
      <c r="M63" s="9">
        <v>9</v>
      </c>
      <c r="N63" s="21">
        <v>1</v>
      </c>
      <c r="O63" s="9"/>
      <c r="P63" s="9">
        <f t="shared" si="7"/>
        <v>1</v>
      </c>
    </row>
    <row r="64" spans="1:16">
      <c r="A64" s="3">
        <v>20</v>
      </c>
      <c r="B64" s="105" t="s">
        <v>106</v>
      </c>
      <c r="C64" s="42">
        <v>35734</v>
      </c>
      <c r="D64" s="49" t="s">
        <v>162</v>
      </c>
      <c r="E64" s="52" t="s">
        <v>17</v>
      </c>
      <c r="F64" s="9">
        <v>83</v>
      </c>
      <c r="G64" s="9">
        <v>82.85</v>
      </c>
      <c r="H64" s="9"/>
      <c r="I64" s="24">
        <v>170</v>
      </c>
      <c r="J64" s="9"/>
      <c r="K64" s="9">
        <f t="shared" si="6"/>
        <v>170</v>
      </c>
      <c r="L64" s="29"/>
      <c r="M64" s="9">
        <v>1</v>
      </c>
      <c r="N64" s="21">
        <v>6</v>
      </c>
      <c r="O64" s="9"/>
      <c r="P64" s="9">
        <f t="shared" si="7"/>
        <v>6</v>
      </c>
    </row>
    <row r="65" spans="1:16">
      <c r="A65" s="3">
        <v>21</v>
      </c>
      <c r="B65" s="105" t="s">
        <v>125</v>
      </c>
      <c r="C65" s="42">
        <v>37132</v>
      </c>
      <c r="D65" s="66" t="s">
        <v>16</v>
      </c>
      <c r="E65" s="52" t="s">
        <v>27</v>
      </c>
      <c r="F65" s="9">
        <v>83</v>
      </c>
      <c r="G65" s="9">
        <v>81.45</v>
      </c>
      <c r="H65" s="9"/>
      <c r="I65" s="24">
        <v>132.5</v>
      </c>
      <c r="J65" s="9"/>
      <c r="K65" s="9">
        <f t="shared" si="6"/>
        <v>132.5</v>
      </c>
      <c r="L65" s="29"/>
      <c r="M65" s="9">
        <v>6</v>
      </c>
      <c r="N65" s="21">
        <v>2.5</v>
      </c>
      <c r="O65" s="9"/>
      <c r="P65" s="9">
        <f t="shared" si="7"/>
        <v>2.5</v>
      </c>
    </row>
    <row r="66" spans="1:16">
      <c r="A66" s="3">
        <v>22</v>
      </c>
      <c r="B66" s="105" t="s">
        <v>130</v>
      </c>
      <c r="C66" s="42">
        <v>37139</v>
      </c>
      <c r="D66" s="49"/>
      <c r="E66" s="52" t="s">
        <v>134</v>
      </c>
      <c r="F66" s="49">
        <v>83</v>
      </c>
      <c r="G66" s="9">
        <v>82.95</v>
      </c>
      <c r="H66" s="9"/>
      <c r="I66" s="31">
        <v>140</v>
      </c>
      <c r="J66" s="9"/>
      <c r="K66" s="20">
        <f t="shared" ref="K66" si="8">SUM(H66:J66)</f>
        <v>140</v>
      </c>
      <c r="L66" s="29"/>
      <c r="M66" s="20">
        <v>4</v>
      </c>
      <c r="N66" s="21">
        <v>3.5</v>
      </c>
      <c r="O66" s="9"/>
      <c r="P66" s="9">
        <f t="shared" ref="P66" si="9">SUM(N66:O66)</f>
        <v>3.5</v>
      </c>
    </row>
    <row r="67" spans="1:16">
      <c r="A67" s="3"/>
      <c r="B67" s="71"/>
      <c r="C67" s="41"/>
      <c r="D67" s="72"/>
      <c r="E67" s="73"/>
      <c r="F67" s="8"/>
      <c r="G67" s="8"/>
      <c r="H67" s="8"/>
      <c r="I67" s="13"/>
      <c r="J67" s="8"/>
      <c r="K67" s="8"/>
      <c r="L67" s="43"/>
      <c r="M67" s="8"/>
      <c r="N67" s="14"/>
      <c r="O67" s="8"/>
      <c r="P67" s="8"/>
    </row>
    <row r="68" spans="1:16">
      <c r="A68" s="3">
        <v>1</v>
      </c>
      <c r="B68" s="54" t="s">
        <v>78</v>
      </c>
      <c r="C68" s="42">
        <v>37516</v>
      </c>
      <c r="D68" s="49"/>
      <c r="E68" s="52" t="s">
        <v>55</v>
      </c>
      <c r="F68" s="49">
        <v>93</v>
      </c>
      <c r="G68" s="9"/>
      <c r="H68" s="9"/>
      <c r="I68" s="31"/>
      <c r="J68" s="9"/>
      <c r="K68" s="20">
        <f t="shared" ref="K68:K84" si="10">SUM(H68:J68)</f>
        <v>0</v>
      </c>
      <c r="L68" s="27"/>
      <c r="M68" s="9"/>
      <c r="N68" s="21"/>
      <c r="O68" s="9"/>
      <c r="P68" s="9">
        <f>SUM(N68:O68)</f>
        <v>0</v>
      </c>
    </row>
    <row r="69" spans="1:16">
      <c r="A69" s="3">
        <v>2</v>
      </c>
      <c r="B69" s="105" t="s">
        <v>154</v>
      </c>
      <c r="C69" s="42">
        <v>37406</v>
      </c>
      <c r="D69" s="49"/>
      <c r="E69" s="52" t="s">
        <v>87</v>
      </c>
      <c r="F69" s="49">
        <v>93</v>
      </c>
      <c r="G69" s="9">
        <v>83.15</v>
      </c>
      <c r="H69" s="9"/>
      <c r="I69" s="31">
        <v>137.5</v>
      </c>
      <c r="J69" s="9"/>
      <c r="K69" s="20">
        <f t="shared" si="10"/>
        <v>137.5</v>
      </c>
      <c r="L69" s="27"/>
      <c r="M69" s="20">
        <v>6</v>
      </c>
      <c r="N69" s="21">
        <v>2.5</v>
      </c>
      <c r="O69" s="9"/>
      <c r="P69" s="9">
        <f t="shared" ref="P69:P84" si="11">SUM(N69:O69)</f>
        <v>2.5</v>
      </c>
    </row>
    <row r="70" spans="1:16">
      <c r="A70" s="3">
        <v>3</v>
      </c>
      <c r="B70" s="105" t="s">
        <v>100</v>
      </c>
      <c r="C70" s="42">
        <v>38394</v>
      </c>
      <c r="D70" s="49"/>
      <c r="E70" s="52" t="s">
        <v>101</v>
      </c>
      <c r="F70" s="49">
        <v>93</v>
      </c>
      <c r="G70" s="9">
        <v>85.2</v>
      </c>
      <c r="H70" s="9"/>
      <c r="I70" s="31">
        <v>0</v>
      </c>
      <c r="J70" s="9"/>
      <c r="K70" s="20">
        <f t="shared" si="10"/>
        <v>0</v>
      </c>
      <c r="L70" s="27"/>
      <c r="M70" s="20">
        <v>14</v>
      </c>
      <c r="N70" s="21">
        <v>0</v>
      </c>
      <c r="O70" s="9"/>
      <c r="P70" s="9">
        <f t="shared" si="11"/>
        <v>0</v>
      </c>
    </row>
    <row r="71" spans="1:16">
      <c r="A71" s="3">
        <v>4</v>
      </c>
      <c r="B71" s="105" t="s">
        <v>117</v>
      </c>
      <c r="C71" s="42">
        <v>37239</v>
      </c>
      <c r="D71" s="49"/>
      <c r="E71" s="52" t="s">
        <v>121</v>
      </c>
      <c r="F71" s="49">
        <v>93</v>
      </c>
      <c r="G71" s="9">
        <v>86.55</v>
      </c>
      <c r="H71" s="9"/>
      <c r="I71" s="31">
        <v>145</v>
      </c>
      <c r="J71" s="9"/>
      <c r="K71" s="20">
        <f t="shared" si="10"/>
        <v>145</v>
      </c>
      <c r="L71" s="29"/>
      <c r="M71" s="20">
        <v>3</v>
      </c>
      <c r="N71" s="21">
        <v>4</v>
      </c>
      <c r="O71" s="9"/>
      <c r="P71" s="9">
        <f t="shared" si="11"/>
        <v>4</v>
      </c>
    </row>
    <row r="72" spans="1:16">
      <c r="A72" s="3">
        <v>5</v>
      </c>
      <c r="B72" s="105" t="s">
        <v>129</v>
      </c>
      <c r="C72" s="42">
        <v>36881</v>
      </c>
      <c r="D72" s="49"/>
      <c r="E72" s="52" t="s">
        <v>134</v>
      </c>
      <c r="F72" s="49">
        <v>93</v>
      </c>
      <c r="G72" s="9">
        <v>89.45</v>
      </c>
      <c r="H72" s="9"/>
      <c r="I72" s="31">
        <v>140</v>
      </c>
      <c r="J72" s="9"/>
      <c r="K72" s="20">
        <f t="shared" si="10"/>
        <v>140</v>
      </c>
      <c r="L72" s="29"/>
      <c r="M72" s="20">
        <v>5</v>
      </c>
      <c r="N72" s="21">
        <v>3</v>
      </c>
      <c r="O72" s="9"/>
      <c r="P72" s="9">
        <f t="shared" si="11"/>
        <v>3</v>
      </c>
    </row>
    <row r="73" spans="1:16">
      <c r="A73" s="3">
        <v>6</v>
      </c>
      <c r="B73" s="105" t="s">
        <v>105</v>
      </c>
      <c r="C73" s="42">
        <v>37984</v>
      </c>
      <c r="D73" s="49"/>
      <c r="E73" s="52" t="s">
        <v>17</v>
      </c>
      <c r="F73" s="49">
        <v>93</v>
      </c>
      <c r="G73" s="9">
        <v>90.6</v>
      </c>
      <c r="H73" s="9"/>
      <c r="I73" s="31">
        <v>100</v>
      </c>
      <c r="J73" s="9"/>
      <c r="K73" s="20">
        <f t="shared" si="10"/>
        <v>100</v>
      </c>
      <c r="L73" s="29"/>
      <c r="M73" s="20">
        <v>13</v>
      </c>
      <c r="N73" s="21">
        <v>0.5</v>
      </c>
      <c r="O73" s="9"/>
      <c r="P73" s="9">
        <f t="shared" si="11"/>
        <v>0.5</v>
      </c>
    </row>
    <row r="74" spans="1:16">
      <c r="A74" s="3">
        <v>7</v>
      </c>
      <c r="B74" s="54" t="s">
        <v>76</v>
      </c>
      <c r="C74" s="42">
        <v>38118</v>
      </c>
      <c r="D74" s="49"/>
      <c r="E74" s="52" t="s">
        <v>23</v>
      </c>
      <c r="F74" s="49">
        <v>93</v>
      </c>
      <c r="G74" s="9"/>
      <c r="H74" s="9"/>
      <c r="I74" s="31"/>
      <c r="J74" s="9"/>
      <c r="K74" s="20">
        <f t="shared" si="10"/>
        <v>0</v>
      </c>
      <c r="L74" s="29"/>
      <c r="M74" s="20"/>
      <c r="N74" s="21"/>
      <c r="O74" s="9"/>
      <c r="P74" s="9">
        <f t="shared" si="11"/>
        <v>0</v>
      </c>
    </row>
    <row r="75" spans="1:16">
      <c r="A75" s="3">
        <v>8</v>
      </c>
      <c r="B75" s="54" t="s">
        <v>141</v>
      </c>
      <c r="C75" s="42">
        <v>38006</v>
      </c>
      <c r="D75" s="49"/>
      <c r="E75" s="52" t="s">
        <v>19</v>
      </c>
      <c r="F75" s="49">
        <v>93</v>
      </c>
      <c r="G75" s="9"/>
      <c r="H75" s="9"/>
      <c r="I75" s="31"/>
      <c r="J75" s="9"/>
      <c r="K75" s="20">
        <f t="shared" si="10"/>
        <v>0</v>
      </c>
      <c r="L75" s="29"/>
      <c r="M75" s="20"/>
      <c r="N75" s="21"/>
      <c r="O75" s="9"/>
      <c r="P75" s="9">
        <f t="shared" si="11"/>
        <v>0</v>
      </c>
    </row>
    <row r="76" spans="1:16">
      <c r="A76" s="3">
        <v>9</v>
      </c>
      <c r="B76" s="105" t="s">
        <v>120</v>
      </c>
      <c r="C76" s="42">
        <v>38404</v>
      </c>
      <c r="D76" s="49"/>
      <c r="E76" s="52" t="s">
        <v>121</v>
      </c>
      <c r="F76" s="49">
        <v>93</v>
      </c>
      <c r="G76" s="9">
        <v>91.3</v>
      </c>
      <c r="H76" s="9"/>
      <c r="I76" s="31">
        <v>115</v>
      </c>
      <c r="J76" s="9"/>
      <c r="K76" s="20">
        <f t="shared" si="10"/>
        <v>115</v>
      </c>
      <c r="L76" s="29"/>
      <c r="M76" s="20">
        <v>11</v>
      </c>
      <c r="N76" s="21">
        <v>0.5</v>
      </c>
      <c r="O76" s="9"/>
      <c r="P76" s="9">
        <f t="shared" si="11"/>
        <v>0.5</v>
      </c>
    </row>
    <row r="77" spans="1:16">
      <c r="A77" s="3">
        <v>10</v>
      </c>
      <c r="B77" s="105" t="s">
        <v>66</v>
      </c>
      <c r="C77" s="42">
        <v>38133</v>
      </c>
      <c r="D77" s="49"/>
      <c r="E77" s="52" t="s">
        <v>17</v>
      </c>
      <c r="F77" s="49">
        <v>93</v>
      </c>
      <c r="G77" s="9">
        <v>89.05</v>
      </c>
      <c r="H77" s="9"/>
      <c r="I77" s="31">
        <v>115</v>
      </c>
      <c r="J77" s="9"/>
      <c r="K77" s="20">
        <f t="shared" si="10"/>
        <v>115</v>
      </c>
      <c r="L77" s="29"/>
      <c r="M77" s="20">
        <v>10</v>
      </c>
      <c r="N77" s="21">
        <v>0.5</v>
      </c>
      <c r="O77" s="9"/>
      <c r="P77" s="9">
        <f t="shared" si="11"/>
        <v>0.5</v>
      </c>
    </row>
    <row r="78" spans="1:16">
      <c r="A78" s="3">
        <v>11</v>
      </c>
      <c r="B78" s="105" t="s">
        <v>26</v>
      </c>
      <c r="C78" s="42">
        <v>36174</v>
      </c>
      <c r="D78" s="66" t="s">
        <v>16</v>
      </c>
      <c r="E78" s="52" t="s">
        <v>15</v>
      </c>
      <c r="F78" s="49">
        <v>93</v>
      </c>
      <c r="G78" s="9">
        <v>88.1</v>
      </c>
      <c r="H78" s="9"/>
      <c r="I78" s="31">
        <v>147.5</v>
      </c>
      <c r="J78" s="9"/>
      <c r="K78" s="20">
        <f t="shared" si="10"/>
        <v>147.5</v>
      </c>
      <c r="L78" s="29"/>
      <c r="M78" s="20">
        <v>1</v>
      </c>
      <c r="N78" s="21">
        <v>6</v>
      </c>
      <c r="O78" s="9"/>
      <c r="P78" s="9">
        <f t="shared" si="11"/>
        <v>6</v>
      </c>
    </row>
    <row r="79" spans="1:16">
      <c r="A79" s="3">
        <v>12</v>
      </c>
      <c r="B79" s="106" t="s">
        <v>45</v>
      </c>
      <c r="C79" s="83">
        <v>37133</v>
      </c>
      <c r="D79" s="84"/>
      <c r="E79" s="52" t="s">
        <v>51</v>
      </c>
      <c r="F79" s="84">
        <v>93</v>
      </c>
      <c r="G79" s="9">
        <v>93</v>
      </c>
      <c r="H79" s="9"/>
      <c r="I79" s="31">
        <v>125</v>
      </c>
      <c r="J79" s="9"/>
      <c r="K79" s="20">
        <f t="shared" si="10"/>
        <v>125</v>
      </c>
      <c r="L79" s="29"/>
      <c r="M79" s="20">
        <v>8</v>
      </c>
      <c r="N79" s="21">
        <v>1.5</v>
      </c>
      <c r="O79" s="9"/>
      <c r="P79" s="9">
        <f t="shared" si="11"/>
        <v>1.5</v>
      </c>
    </row>
    <row r="80" spans="1:16">
      <c r="A80" s="3">
        <v>13</v>
      </c>
      <c r="B80" s="105" t="s">
        <v>113</v>
      </c>
      <c r="C80" s="42">
        <v>35924</v>
      </c>
      <c r="D80" s="49"/>
      <c r="E80" s="52" t="s">
        <v>46</v>
      </c>
      <c r="F80" s="49">
        <v>93</v>
      </c>
      <c r="G80" s="9">
        <v>91.15</v>
      </c>
      <c r="H80" s="9"/>
      <c r="I80" s="31">
        <v>137.5</v>
      </c>
      <c r="J80" s="9"/>
      <c r="K80" s="20">
        <f t="shared" si="10"/>
        <v>137.5</v>
      </c>
      <c r="L80" s="29"/>
      <c r="M80" s="20">
        <v>7</v>
      </c>
      <c r="N80" s="21">
        <v>2</v>
      </c>
      <c r="O80" s="9"/>
      <c r="P80" s="9">
        <f t="shared" si="11"/>
        <v>2</v>
      </c>
    </row>
    <row r="81" spans="1:16">
      <c r="A81" s="3">
        <v>14</v>
      </c>
      <c r="B81" s="54" t="s">
        <v>161</v>
      </c>
      <c r="C81" s="42">
        <v>37611</v>
      </c>
      <c r="D81" s="49"/>
      <c r="E81" s="52" t="s">
        <v>33</v>
      </c>
      <c r="F81" s="49">
        <v>93</v>
      </c>
      <c r="G81" s="9"/>
      <c r="H81" s="9"/>
      <c r="I81" s="31"/>
      <c r="J81" s="9"/>
      <c r="K81" s="20">
        <f t="shared" si="10"/>
        <v>0</v>
      </c>
      <c r="L81" s="29"/>
      <c r="M81" s="20"/>
      <c r="N81" s="21"/>
      <c r="O81" s="9"/>
      <c r="P81" s="9">
        <f t="shared" si="11"/>
        <v>0</v>
      </c>
    </row>
    <row r="82" spans="1:16">
      <c r="A82" s="3">
        <v>15</v>
      </c>
      <c r="B82" s="105" t="s">
        <v>115</v>
      </c>
      <c r="C82" s="42">
        <v>37811</v>
      </c>
      <c r="D82" s="49"/>
      <c r="E82" s="52" t="s">
        <v>25</v>
      </c>
      <c r="F82" s="49">
        <v>93</v>
      </c>
      <c r="G82" s="9">
        <v>87.1</v>
      </c>
      <c r="H82" s="9"/>
      <c r="I82" s="31">
        <v>115</v>
      </c>
      <c r="J82" s="9"/>
      <c r="K82" s="20">
        <f t="shared" si="10"/>
        <v>115</v>
      </c>
      <c r="L82" s="29"/>
      <c r="M82" s="20">
        <v>9</v>
      </c>
      <c r="N82" s="21">
        <v>1</v>
      </c>
      <c r="O82" s="9"/>
      <c r="P82" s="9">
        <f t="shared" si="11"/>
        <v>1</v>
      </c>
    </row>
    <row r="83" spans="1:16">
      <c r="A83" s="3">
        <v>16</v>
      </c>
      <c r="B83" s="105" t="s">
        <v>152</v>
      </c>
      <c r="C83" s="42">
        <v>36754</v>
      </c>
      <c r="D83" s="49"/>
      <c r="E83" s="52" t="s">
        <v>18</v>
      </c>
      <c r="F83" s="49">
        <v>93</v>
      </c>
      <c r="G83" s="9">
        <v>91.5</v>
      </c>
      <c r="H83" s="9"/>
      <c r="I83" s="31">
        <v>147.5</v>
      </c>
      <c r="J83" s="9"/>
      <c r="K83" s="20">
        <f t="shared" si="10"/>
        <v>147.5</v>
      </c>
      <c r="L83" s="29"/>
      <c r="M83" s="20">
        <v>2</v>
      </c>
      <c r="N83" s="21">
        <v>4.5</v>
      </c>
      <c r="O83" s="9"/>
      <c r="P83" s="9">
        <f t="shared" si="11"/>
        <v>4.5</v>
      </c>
    </row>
    <row r="84" spans="1:16">
      <c r="A84" s="3">
        <v>17</v>
      </c>
      <c r="B84" s="106" t="s">
        <v>111</v>
      </c>
      <c r="C84" s="83">
        <v>37912</v>
      </c>
      <c r="D84" s="84"/>
      <c r="E84" s="52" t="s">
        <v>51</v>
      </c>
      <c r="F84" s="84">
        <v>93</v>
      </c>
      <c r="G84" s="9">
        <v>85.65</v>
      </c>
      <c r="H84" s="9"/>
      <c r="I84" s="31">
        <v>0</v>
      </c>
      <c r="J84" s="9"/>
      <c r="K84" s="20">
        <f t="shared" si="10"/>
        <v>0</v>
      </c>
      <c r="L84" s="29"/>
      <c r="M84" s="20">
        <v>15</v>
      </c>
      <c r="N84" s="21">
        <v>0</v>
      </c>
      <c r="O84" s="9"/>
      <c r="P84" s="9">
        <f t="shared" si="11"/>
        <v>0</v>
      </c>
    </row>
    <row r="85" spans="1:16">
      <c r="A85" s="3">
        <v>18</v>
      </c>
      <c r="B85" s="105" t="s">
        <v>126</v>
      </c>
      <c r="C85" s="42">
        <v>36585</v>
      </c>
      <c r="D85" s="49"/>
      <c r="E85" s="52" t="s">
        <v>134</v>
      </c>
      <c r="F85" s="9">
        <v>93</v>
      </c>
      <c r="G85" s="9">
        <v>90.75</v>
      </c>
      <c r="H85" s="9"/>
      <c r="I85" s="24">
        <v>142.5</v>
      </c>
      <c r="J85" s="9"/>
      <c r="K85" s="9">
        <f t="shared" ref="K85" si="12">SUM(H85:J85)</f>
        <v>142.5</v>
      </c>
      <c r="L85" s="9"/>
      <c r="M85" s="9">
        <v>4</v>
      </c>
      <c r="N85" s="21">
        <v>3.5</v>
      </c>
      <c r="O85" s="9"/>
      <c r="P85" s="9">
        <f t="shared" ref="P85" si="13">SUM(N85:O85)</f>
        <v>3.5</v>
      </c>
    </row>
    <row r="86" spans="1:16">
      <c r="A86" s="3">
        <v>19</v>
      </c>
      <c r="B86" s="105" t="s">
        <v>127</v>
      </c>
      <c r="C86" s="42">
        <v>36931</v>
      </c>
      <c r="D86" s="49"/>
      <c r="E86" s="52" t="s">
        <v>134</v>
      </c>
      <c r="F86" s="49">
        <v>93</v>
      </c>
      <c r="G86" s="9">
        <v>89</v>
      </c>
      <c r="H86" s="9"/>
      <c r="I86" s="31">
        <v>110</v>
      </c>
      <c r="J86" s="9"/>
      <c r="K86" s="20">
        <f t="shared" ref="K86" si="14">SUM(H86:J86)</f>
        <v>110</v>
      </c>
      <c r="L86" s="29"/>
      <c r="M86" s="20">
        <v>12</v>
      </c>
      <c r="N86" s="21">
        <v>0.5</v>
      </c>
      <c r="O86" s="9"/>
      <c r="P86" s="9">
        <f t="shared" ref="P86" si="15">SUM(N86:O86)</f>
        <v>0.5</v>
      </c>
    </row>
    <row r="87" spans="1:16">
      <c r="A87" s="3"/>
      <c r="B87" s="107"/>
      <c r="C87" s="108"/>
      <c r="D87" s="109"/>
      <c r="E87" s="73"/>
      <c r="F87" s="109"/>
      <c r="G87" s="8"/>
      <c r="H87" s="8"/>
      <c r="I87" s="37"/>
      <c r="J87" s="8"/>
      <c r="K87" s="5"/>
      <c r="L87" s="43"/>
      <c r="M87" s="5"/>
      <c r="N87" s="14"/>
      <c r="O87" s="8"/>
      <c r="P87" s="8"/>
    </row>
    <row r="88" spans="1:16">
      <c r="A88" s="3"/>
      <c r="B88" s="44"/>
      <c r="C88" s="45"/>
      <c r="D88" s="79"/>
      <c r="E88" s="8"/>
      <c r="F88" s="8"/>
      <c r="G88" s="8"/>
      <c r="H88" s="8"/>
      <c r="I88" s="37"/>
      <c r="J88" s="8"/>
      <c r="K88" s="5"/>
      <c r="L88" s="43"/>
      <c r="M88" s="5"/>
      <c r="N88" s="14"/>
      <c r="O88" s="8"/>
      <c r="P88" s="8"/>
    </row>
    <row r="89" spans="1:16">
      <c r="A89" s="3">
        <v>1</v>
      </c>
      <c r="B89" s="105" t="s">
        <v>69</v>
      </c>
      <c r="C89" s="42">
        <v>37862</v>
      </c>
      <c r="D89" s="66" t="s">
        <v>16</v>
      </c>
      <c r="E89" s="52" t="s">
        <v>21</v>
      </c>
      <c r="F89" s="49">
        <v>105</v>
      </c>
      <c r="G89" s="9">
        <v>99.4</v>
      </c>
      <c r="H89" s="9"/>
      <c r="I89" s="31">
        <v>170</v>
      </c>
      <c r="J89" s="9"/>
      <c r="K89" s="20">
        <f t="shared" ref="K89:K97" si="16">SUM(H89:J89)</f>
        <v>170</v>
      </c>
      <c r="L89" s="27"/>
      <c r="M89" s="9">
        <v>1</v>
      </c>
      <c r="N89" s="21">
        <v>6</v>
      </c>
      <c r="O89" s="9"/>
      <c r="P89" s="9">
        <f>SUM(N89:O89)</f>
        <v>6</v>
      </c>
    </row>
    <row r="90" spans="1:16">
      <c r="A90" s="3">
        <v>2</v>
      </c>
      <c r="B90" s="105" t="s">
        <v>99</v>
      </c>
      <c r="C90" s="42">
        <v>38478</v>
      </c>
      <c r="D90" s="49"/>
      <c r="E90" s="52" t="s">
        <v>101</v>
      </c>
      <c r="F90" s="49">
        <v>105</v>
      </c>
      <c r="G90" s="9">
        <v>99.55</v>
      </c>
      <c r="H90" s="9"/>
      <c r="I90" s="31">
        <v>0</v>
      </c>
      <c r="J90" s="9"/>
      <c r="K90" s="20">
        <f t="shared" si="16"/>
        <v>0</v>
      </c>
      <c r="L90" s="29"/>
      <c r="M90" s="20">
        <v>9</v>
      </c>
      <c r="N90" s="21">
        <v>0</v>
      </c>
      <c r="O90" s="9"/>
      <c r="P90" s="9">
        <f t="shared" ref="P90:P99" si="17">SUM(N90:O90)</f>
        <v>0</v>
      </c>
    </row>
    <row r="91" spans="1:16">
      <c r="A91" s="3">
        <v>3</v>
      </c>
      <c r="B91" s="105" t="s">
        <v>88</v>
      </c>
      <c r="C91" s="42">
        <v>38327</v>
      </c>
      <c r="D91" s="49"/>
      <c r="E91" s="52" t="s">
        <v>94</v>
      </c>
      <c r="F91" s="49">
        <v>105</v>
      </c>
      <c r="G91" s="9">
        <v>93.45</v>
      </c>
      <c r="H91" s="9"/>
      <c r="I91" s="31">
        <v>152.5</v>
      </c>
      <c r="J91" s="9"/>
      <c r="K91" s="20">
        <f t="shared" si="16"/>
        <v>152.5</v>
      </c>
      <c r="L91" s="29"/>
      <c r="M91" s="20">
        <v>2</v>
      </c>
      <c r="N91" s="21">
        <v>4.5</v>
      </c>
      <c r="O91" s="9"/>
      <c r="P91" s="9">
        <f t="shared" si="17"/>
        <v>4.5</v>
      </c>
    </row>
    <row r="92" spans="1:16">
      <c r="A92" s="3">
        <v>4</v>
      </c>
      <c r="B92" s="105" t="s">
        <v>70</v>
      </c>
      <c r="C92" s="42">
        <v>36105</v>
      </c>
      <c r="D92" s="49"/>
      <c r="E92" s="52" t="s">
        <v>46</v>
      </c>
      <c r="F92" s="49">
        <v>105</v>
      </c>
      <c r="G92" s="9">
        <v>101.5</v>
      </c>
      <c r="H92" s="9"/>
      <c r="I92" s="31">
        <v>135</v>
      </c>
      <c r="J92" s="9"/>
      <c r="K92" s="20">
        <f t="shared" si="16"/>
        <v>135</v>
      </c>
      <c r="L92" s="29"/>
      <c r="M92" s="20">
        <v>4</v>
      </c>
      <c r="N92" s="21">
        <v>3.5</v>
      </c>
      <c r="O92" s="9"/>
      <c r="P92" s="9">
        <f t="shared" si="17"/>
        <v>3.5</v>
      </c>
    </row>
    <row r="93" spans="1:16">
      <c r="A93" s="3">
        <v>5</v>
      </c>
      <c r="B93" s="54" t="s">
        <v>41</v>
      </c>
      <c r="C93" s="42">
        <v>37478</v>
      </c>
      <c r="D93" s="49"/>
      <c r="E93" s="52" t="s">
        <v>55</v>
      </c>
      <c r="F93" s="49">
        <v>105</v>
      </c>
      <c r="G93" s="9"/>
      <c r="H93" s="9"/>
      <c r="I93" s="31"/>
      <c r="J93" s="9"/>
      <c r="K93" s="20">
        <f t="shared" si="16"/>
        <v>0</v>
      </c>
      <c r="L93" s="29"/>
      <c r="M93" s="20"/>
      <c r="N93" s="21"/>
      <c r="O93" s="9"/>
      <c r="P93" s="9">
        <f t="shared" si="17"/>
        <v>0</v>
      </c>
    </row>
    <row r="94" spans="1:16">
      <c r="A94" s="3">
        <v>6</v>
      </c>
      <c r="B94" s="105" t="s">
        <v>89</v>
      </c>
      <c r="C94" s="42">
        <v>37682</v>
      </c>
      <c r="D94" s="49"/>
      <c r="E94" s="52" t="s">
        <v>94</v>
      </c>
      <c r="F94" s="49">
        <v>105</v>
      </c>
      <c r="G94" s="9">
        <v>97.65</v>
      </c>
      <c r="H94" s="9"/>
      <c r="I94" s="31">
        <v>145</v>
      </c>
      <c r="J94" s="9"/>
      <c r="K94" s="20">
        <f t="shared" si="16"/>
        <v>145</v>
      </c>
      <c r="L94" s="29"/>
      <c r="M94" s="20">
        <v>3</v>
      </c>
      <c r="N94" s="21">
        <v>4</v>
      </c>
      <c r="O94" s="9"/>
      <c r="P94" s="9">
        <f t="shared" si="17"/>
        <v>4</v>
      </c>
    </row>
    <row r="95" spans="1:16">
      <c r="A95" s="3">
        <v>7</v>
      </c>
      <c r="B95" s="54" t="s">
        <v>65</v>
      </c>
      <c r="C95" s="42">
        <v>37396</v>
      </c>
      <c r="D95" s="49"/>
      <c r="E95" s="52" t="s">
        <v>17</v>
      </c>
      <c r="F95" s="49">
        <v>105</v>
      </c>
      <c r="G95" s="9"/>
      <c r="H95" s="9"/>
      <c r="I95" s="31"/>
      <c r="J95" s="9"/>
      <c r="K95" s="20">
        <f t="shared" si="16"/>
        <v>0</v>
      </c>
      <c r="L95" s="29"/>
      <c r="M95" s="20"/>
      <c r="N95" s="21"/>
      <c r="O95" s="9"/>
      <c r="P95" s="9">
        <f t="shared" si="17"/>
        <v>0</v>
      </c>
    </row>
    <row r="96" spans="1:16">
      <c r="A96" s="3">
        <v>8</v>
      </c>
      <c r="B96" s="105" t="s">
        <v>42</v>
      </c>
      <c r="C96" s="42">
        <v>37909</v>
      </c>
      <c r="D96" s="49"/>
      <c r="E96" s="52" t="s">
        <v>23</v>
      </c>
      <c r="F96" s="49">
        <v>105</v>
      </c>
      <c r="G96" s="9">
        <v>100.1</v>
      </c>
      <c r="H96" s="9"/>
      <c r="I96" s="31">
        <v>120</v>
      </c>
      <c r="J96" s="9"/>
      <c r="K96" s="20">
        <f t="shared" si="16"/>
        <v>120</v>
      </c>
      <c r="L96" s="29"/>
      <c r="M96" s="20">
        <v>7</v>
      </c>
      <c r="N96" s="21">
        <v>2</v>
      </c>
      <c r="O96" s="9"/>
      <c r="P96" s="9">
        <f t="shared" si="17"/>
        <v>2</v>
      </c>
    </row>
    <row r="97" spans="1:16">
      <c r="A97" s="3">
        <v>9</v>
      </c>
      <c r="B97" s="105" t="s">
        <v>28</v>
      </c>
      <c r="C97" s="42">
        <v>37418</v>
      </c>
      <c r="D97" s="49"/>
      <c r="E97" s="52" t="s">
        <v>17</v>
      </c>
      <c r="F97" s="49">
        <v>105</v>
      </c>
      <c r="G97" s="9">
        <v>103.7</v>
      </c>
      <c r="H97" s="9"/>
      <c r="I97" s="31">
        <v>135</v>
      </c>
      <c r="J97" s="9"/>
      <c r="K97" s="20">
        <f t="shared" si="16"/>
        <v>135</v>
      </c>
      <c r="L97" s="29"/>
      <c r="M97" s="20">
        <v>5</v>
      </c>
      <c r="N97" s="21">
        <v>3</v>
      </c>
      <c r="O97" s="9"/>
      <c r="P97" s="9">
        <f t="shared" si="17"/>
        <v>3</v>
      </c>
    </row>
    <row r="98" spans="1:16">
      <c r="A98" s="3">
        <v>10</v>
      </c>
      <c r="B98" s="105" t="s">
        <v>149</v>
      </c>
      <c r="C98" s="42">
        <v>37896</v>
      </c>
      <c r="D98" s="49"/>
      <c r="E98" s="52" t="s">
        <v>18</v>
      </c>
      <c r="F98" s="49">
        <v>105</v>
      </c>
      <c r="G98" s="9">
        <v>96.15</v>
      </c>
      <c r="H98" s="9"/>
      <c r="I98" s="31">
        <v>130</v>
      </c>
      <c r="J98" s="9"/>
      <c r="K98" s="20">
        <f t="shared" ref="K98:K99" si="18">SUM(H98:J98)</f>
        <v>130</v>
      </c>
      <c r="L98" s="27"/>
      <c r="M98" s="20">
        <v>6</v>
      </c>
      <c r="N98" s="21">
        <v>2.5</v>
      </c>
      <c r="O98" s="9"/>
      <c r="P98" s="9">
        <f t="shared" si="17"/>
        <v>2.5</v>
      </c>
    </row>
    <row r="99" spans="1:16">
      <c r="A99" s="3">
        <v>11</v>
      </c>
      <c r="B99" s="105" t="s">
        <v>118</v>
      </c>
      <c r="C99" s="42">
        <v>37673</v>
      </c>
      <c r="D99" s="49"/>
      <c r="E99" s="52" t="s">
        <v>121</v>
      </c>
      <c r="F99" s="49">
        <v>105</v>
      </c>
      <c r="G99" s="9">
        <v>99.25</v>
      </c>
      <c r="H99" s="9"/>
      <c r="I99" s="31">
        <v>105</v>
      </c>
      <c r="J99" s="9"/>
      <c r="K99" s="20">
        <f t="shared" si="18"/>
        <v>105</v>
      </c>
      <c r="L99" s="29"/>
      <c r="M99" s="20">
        <v>8</v>
      </c>
      <c r="N99" s="21">
        <v>1.5</v>
      </c>
      <c r="O99" s="9"/>
      <c r="P99" s="9">
        <f t="shared" si="17"/>
        <v>1.5</v>
      </c>
    </row>
    <row r="100" spans="1:16">
      <c r="A100" s="3"/>
      <c r="B100" s="44"/>
      <c r="C100" s="45"/>
      <c r="D100" s="79"/>
      <c r="E100" s="8"/>
      <c r="F100" s="8"/>
      <c r="G100" s="8"/>
      <c r="H100" s="8"/>
      <c r="I100" s="37"/>
      <c r="J100" s="8"/>
      <c r="K100" s="5"/>
      <c r="L100" s="43"/>
      <c r="M100" s="5"/>
      <c r="N100" s="14"/>
      <c r="O100" s="8"/>
      <c r="P100" s="8"/>
    </row>
    <row r="101" spans="1:16">
      <c r="A101" s="3">
        <v>1</v>
      </c>
      <c r="B101" s="105" t="s">
        <v>79</v>
      </c>
      <c r="C101" s="22">
        <v>37576</v>
      </c>
      <c r="D101" s="23"/>
      <c r="E101" s="9" t="s">
        <v>55</v>
      </c>
      <c r="F101" s="23">
        <v>120</v>
      </c>
      <c r="G101" s="9">
        <v>107.8</v>
      </c>
      <c r="H101" s="9"/>
      <c r="I101" s="31">
        <v>160</v>
      </c>
      <c r="J101" s="9"/>
      <c r="K101" s="20">
        <f t="shared" ref="K101:K106" si="19">SUM(H101:J101)</f>
        <v>160</v>
      </c>
      <c r="L101" s="29"/>
      <c r="M101" s="20">
        <v>1</v>
      </c>
      <c r="N101" s="21">
        <v>6</v>
      </c>
      <c r="O101" s="9"/>
      <c r="P101" s="9">
        <f t="shared" ref="P101:P106" si="20">SUM(N101:O101)</f>
        <v>6</v>
      </c>
    </row>
    <row r="102" spans="1:16">
      <c r="A102" s="3">
        <v>2</v>
      </c>
      <c r="B102" s="105" t="s">
        <v>157</v>
      </c>
      <c r="C102" s="22">
        <v>36595</v>
      </c>
      <c r="D102" s="23"/>
      <c r="E102" s="9" t="s">
        <v>87</v>
      </c>
      <c r="F102" s="23">
        <v>120</v>
      </c>
      <c r="G102" s="9">
        <v>110.3</v>
      </c>
      <c r="H102" s="9"/>
      <c r="I102" s="31">
        <v>115</v>
      </c>
      <c r="J102" s="9"/>
      <c r="K102" s="20">
        <f t="shared" si="19"/>
        <v>115</v>
      </c>
      <c r="L102" s="29"/>
      <c r="M102" s="20">
        <v>4</v>
      </c>
      <c r="N102" s="21">
        <v>3.5</v>
      </c>
      <c r="O102" s="9"/>
      <c r="P102" s="9">
        <f t="shared" si="20"/>
        <v>3.5</v>
      </c>
    </row>
    <row r="103" spans="1:16">
      <c r="A103" s="3">
        <v>3</v>
      </c>
      <c r="B103" s="19" t="s">
        <v>30</v>
      </c>
      <c r="C103" s="22">
        <v>37536</v>
      </c>
      <c r="D103" s="23"/>
      <c r="E103" s="9" t="s">
        <v>18</v>
      </c>
      <c r="F103" s="23">
        <v>120</v>
      </c>
      <c r="G103" s="9"/>
      <c r="H103" s="9"/>
      <c r="I103" s="31"/>
      <c r="J103" s="9"/>
      <c r="K103" s="20">
        <f t="shared" si="19"/>
        <v>0</v>
      </c>
      <c r="L103" s="29"/>
      <c r="M103" s="20"/>
      <c r="N103" s="21"/>
      <c r="O103" s="9"/>
      <c r="P103" s="9">
        <f t="shared" si="20"/>
        <v>0</v>
      </c>
    </row>
    <row r="104" spans="1:16">
      <c r="A104" s="3">
        <v>4</v>
      </c>
      <c r="B104" s="105" t="s">
        <v>31</v>
      </c>
      <c r="C104" s="22">
        <v>37117</v>
      </c>
      <c r="D104" s="23"/>
      <c r="E104" s="9" t="s">
        <v>22</v>
      </c>
      <c r="F104" s="23">
        <v>120</v>
      </c>
      <c r="G104" s="9">
        <v>115.75</v>
      </c>
      <c r="H104" s="9"/>
      <c r="I104" s="31">
        <v>135</v>
      </c>
      <c r="J104" s="9"/>
      <c r="K104" s="20">
        <f t="shared" si="19"/>
        <v>135</v>
      </c>
      <c r="L104" s="29"/>
      <c r="M104" s="20">
        <v>3</v>
      </c>
      <c r="N104" s="21">
        <v>4</v>
      </c>
      <c r="O104" s="9"/>
      <c r="P104" s="9">
        <f t="shared" si="20"/>
        <v>4</v>
      </c>
    </row>
    <row r="105" spans="1:16">
      <c r="A105" s="3">
        <v>5</v>
      </c>
      <c r="B105" s="105" t="s">
        <v>29</v>
      </c>
      <c r="C105" s="22">
        <v>36761</v>
      </c>
      <c r="D105" s="23"/>
      <c r="E105" s="9" t="s">
        <v>17</v>
      </c>
      <c r="F105" s="23">
        <v>120</v>
      </c>
      <c r="G105" s="9">
        <v>106.45</v>
      </c>
      <c r="H105" s="9"/>
      <c r="I105" s="31">
        <v>145</v>
      </c>
      <c r="J105" s="9"/>
      <c r="K105" s="20">
        <f t="shared" si="19"/>
        <v>145</v>
      </c>
      <c r="L105" s="29"/>
      <c r="M105" s="20">
        <v>2</v>
      </c>
      <c r="N105" s="21">
        <v>4.5</v>
      </c>
      <c r="O105" s="9"/>
      <c r="P105" s="9">
        <f t="shared" si="20"/>
        <v>4.5</v>
      </c>
    </row>
    <row r="106" spans="1:16">
      <c r="A106" s="3">
        <v>6</v>
      </c>
      <c r="B106" s="19" t="s">
        <v>68</v>
      </c>
      <c r="C106" s="22">
        <v>37727</v>
      </c>
      <c r="D106" s="23"/>
      <c r="E106" s="9" t="s">
        <v>51</v>
      </c>
      <c r="F106" s="23">
        <v>120</v>
      </c>
      <c r="G106" s="9"/>
      <c r="H106" s="9"/>
      <c r="I106" s="31"/>
      <c r="J106" s="9"/>
      <c r="K106" s="20">
        <f t="shared" si="19"/>
        <v>0</v>
      </c>
      <c r="L106" s="29"/>
      <c r="M106" s="20"/>
      <c r="N106" s="21"/>
      <c r="O106" s="9"/>
      <c r="P106" s="9">
        <f t="shared" si="20"/>
        <v>0</v>
      </c>
    </row>
    <row r="107" spans="1:16">
      <c r="A107" s="3"/>
      <c r="B107" s="44"/>
      <c r="C107" s="45"/>
      <c r="D107" s="79"/>
      <c r="E107" s="8"/>
      <c r="F107" s="8"/>
      <c r="G107" s="8"/>
      <c r="H107" s="8"/>
      <c r="I107" s="37"/>
      <c r="J107" s="8"/>
      <c r="K107" s="5"/>
      <c r="L107" s="43"/>
      <c r="M107" s="5"/>
      <c r="N107" s="14"/>
      <c r="O107" s="8"/>
      <c r="P107" s="8"/>
    </row>
    <row r="108" spans="1:16">
      <c r="A108" s="3">
        <v>1</v>
      </c>
      <c r="B108" s="105" t="s">
        <v>148</v>
      </c>
      <c r="C108" s="42">
        <v>37839</v>
      </c>
      <c r="D108" s="49"/>
      <c r="E108" s="52" t="s">
        <v>18</v>
      </c>
      <c r="F108" s="49" t="s">
        <v>32</v>
      </c>
      <c r="G108" s="9">
        <v>132.44999999999999</v>
      </c>
      <c r="H108" s="9"/>
      <c r="I108" s="31">
        <v>60</v>
      </c>
      <c r="J108" s="9"/>
      <c r="K108" s="20">
        <f t="shared" ref="K108:K110" si="21">SUM(H108:J108)</f>
        <v>60</v>
      </c>
      <c r="L108" s="29"/>
      <c r="M108" s="20">
        <v>4</v>
      </c>
      <c r="N108" s="21">
        <v>3.5</v>
      </c>
      <c r="O108" s="9"/>
      <c r="P108" s="9">
        <f t="shared" ref="P108:P111" si="22">SUM(N108:O108)</f>
        <v>3.5</v>
      </c>
    </row>
    <row r="109" spans="1:16">
      <c r="A109" s="3">
        <v>2</v>
      </c>
      <c r="B109" s="105" t="s">
        <v>98</v>
      </c>
      <c r="C109" s="42">
        <v>38245</v>
      </c>
      <c r="D109" s="49"/>
      <c r="E109" s="52" t="s">
        <v>97</v>
      </c>
      <c r="F109" s="49" t="s">
        <v>32</v>
      </c>
      <c r="G109" s="9">
        <v>129.55000000000001</v>
      </c>
      <c r="H109" s="9"/>
      <c r="I109" s="31">
        <v>122.5</v>
      </c>
      <c r="J109" s="9"/>
      <c r="K109" s="20">
        <f t="shared" si="21"/>
        <v>122.5</v>
      </c>
      <c r="L109" s="29"/>
      <c r="M109" s="20">
        <v>3</v>
      </c>
      <c r="N109" s="21">
        <v>4</v>
      </c>
      <c r="O109" s="9"/>
      <c r="P109" s="9">
        <f t="shared" si="22"/>
        <v>4</v>
      </c>
    </row>
    <row r="110" spans="1:16">
      <c r="A110" s="3">
        <v>3</v>
      </c>
      <c r="B110" s="105" t="s">
        <v>90</v>
      </c>
      <c r="C110" s="42">
        <v>36678</v>
      </c>
      <c r="D110" s="49"/>
      <c r="E110" s="52" t="s">
        <v>94</v>
      </c>
      <c r="F110" s="49" t="s">
        <v>32</v>
      </c>
      <c r="G110" s="9">
        <v>149.65</v>
      </c>
      <c r="H110" s="9"/>
      <c r="I110" s="31">
        <v>190</v>
      </c>
      <c r="J110" s="9"/>
      <c r="K110" s="20">
        <f t="shared" si="21"/>
        <v>190</v>
      </c>
      <c r="L110" s="29"/>
      <c r="M110" s="20">
        <v>1</v>
      </c>
      <c r="N110" s="21">
        <v>6</v>
      </c>
      <c r="O110" s="9"/>
      <c r="P110" s="9">
        <f t="shared" si="22"/>
        <v>6</v>
      </c>
    </row>
    <row r="111" spans="1:16">
      <c r="A111" s="3">
        <v>4</v>
      </c>
      <c r="B111" s="105" t="s">
        <v>169</v>
      </c>
      <c r="C111" s="42">
        <v>37985</v>
      </c>
      <c r="D111" s="49"/>
      <c r="E111" s="52" t="s">
        <v>168</v>
      </c>
      <c r="F111" s="49" t="s">
        <v>32</v>
      </c>
      <c r="G111" s="9">
        <v>126.8</v>
      </c>
      <c r="H111" s="9"/>
      <c r="I111" s="31">
        <v>140</v>
      </c>
      <c r="J111" s="9"/>
      <c r="K111" s="20"/>
      <c r="L111" s="29"/>
      <c r="M111" s="20">
        <v>2</v>
      </c>
      <c r="N111" s="21">
        <v>4.5</v>
      </c>
      <c r="O111" s="9"/>
      <c r="P111" s="9">
        <f t="shared" si="22"/>
        <v>4.5</v>
      </c>
    </row>
    <row r="112" spans="1:16">
      <c r="A112" s="3"/>
      <c r="B112" s="44"/>
      <c r="C112" s="45"/>
      <c r="D112" s="79"/>
      <c r="E112" s="8"/>
      <c r="F112" s="8"/>
      <c r="G112" s="8"/>
      <c r="H112" s="8"/>
      <c r="I112" s="37"/>
      <c r="J112" s="8"/>
      <c r="K112" s="5"/>
      <c r="L112" s="43"/>
      <c r="M112" s="5"/>
      <c r="N112" s="14"/>
      <c r="O112" s="8"/>
      <c r="P112" s="8"/>
    </row>
    <row r="113" spans="1:16">
      <c r="A113" s="3">
        <v>99</v>
      </c>
      <c r="B113" s="44"/>
      <c r="C113" s="45"/>
      <c r="D113" s="79"/>
      <c r="E113" s="8"/>
      <c r="F113" s="8"/>
      <c r="G113" s="8"/>
      <c r="H113" s="8"/>
      <c r="I113" s="37"/>
      <c r="J113" s="8"/>
      <c r="K113" s="5"/>
      <c r="L113" s="43"/>
      <c r="M113" s="5"/>
      <c r="N113" s="14"/>
      <c r="O113" s="8"/>
      <c r="P113" s="8"/>
    </row>
    <row r="114" spans="1:16">
      <c r="A114" s="3"/>
      <c r="B114" s="44"/>
      <c r="C114" s="45"/>
      <c r="D114" s="79"/>
      <c r="E114" s="8"/>
      <c r="F114" s="8"/>
      <c r="G114" s="8"/>
      <c r="H114" s="8"/>
      <c r="I114" s="37"/>
      <c r="J114" s="8"/>
      <c r="K114" s="5"/>
      <c r="L114" s="43"/>
      <c r="M114" s="5"/>
      <c r="N114" s="14"/>
      <c r="O114" s="8"/>
      <c r="P114" s="8"/>
    </row>
  </sheetData>
  <autoFilter ref="E1:E11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Ж-Девушки</vt:lpstr>
      <vt:lpstr>Ж-Юноши</vt:lpstr>
      <vt:lpstr>Ж-Юноши (не явка)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2023-04-18T10:54:46Z</dcterms:modified>
</cp:coreProperties>
</file>