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AAC8E2B-24FA-44DF-BBE9-D2D757C36555}" xr6:coauthVersionLast="47" xr6:coauthVersionMax="47" xr10:uidLastSave="{00000000-0000-0000-0000-000000000000}"/>
  <bookViews>
    <workbookView xWindow="-120" yWindow="-120" windowWidth="29040" windowHeight="15720" tabRatio="712" activeTab="7" xr2:uid="{00000000-000D-0000-FFFF-FFFF00000000}"/>
  </bookViews>
  <sheets>
    <sheet name="Женщины GS" sheetId="1" r:id="rId1"/>
    <sheet name="Мужчины GS " sheetId="2" r:id="rId2"/>
    <sheet name="Женщины SL" sheetId="4" r:id="rId3"/>
    <sheet name="Мужчины SL" sheetId="3" r:id="rId4"/>
    <sheet name="Итог" sheetId="6" r:id="rId5"/>
    <sheet name="стартовый дев" sheetId="9" r:id="rId6"/>
    <sheet name="стартовый муж" sheetId="11" r:id="rId7"/>
    <sheet name="заявки ж" sheetId="7" r:id="rId8"/>
    <sheet name="заявки м" sheetId="8" r:id="rId9"/>
  </sheets>
  <definedNames>
    <definedName name="_GoBack" localSheetId="1">'Мужчины GS '!#REF!</definedName>
    <definedName name="_GoBack" localSheetId="3">'Мужчины SL'!#REF!</definedName>
    <definedName name="_xlnm._FilterDatabase" localSheetId="0" hidden="1">'Женщины GS'!$B$19:$H$19</definedName>
    <definedName name="_xlnm._FilterDatabase" localSheetId="2" hidden="1">'Женщины SL'!$B$19:$H$19</definedName>
    <definedName name="_xlnm._FilterDatabase" localSheetId="4" hidden="1">Итог!$B$1:$H$1</definedName>
    <definedName name="_xlnm._FilterDatabase" localSheetId="1" hidden="1">'Мужчины GS '!$B$19:$H$19</definedName>
    <definedName name="_xlnm._FilterDatabase" localSheetId="3" hidden="1">'Мужчины SL'!$B$19:$H$19</definedName>
    <definedName name="_xlnm.Print_Area" localSheetId="0">'Женщины GS'!$A$1:$I$70</definedName>
    <definedName name="_xlnm.Print_Area" localSheetId="2">'Женщины SL'!$A$1:$I$80</definedName>
    <definedName name="_xlnm.Print_Area" localSheetId="1">'Мужчины GS '!$A$1:$I$76</definedName>
    <definedName name="_xlnm.Print_Area" localSheetId="3">'Мужчины SL'!$A$1:$I$81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4" l="1"/>
  <c r="H54" i="3"/>
  <c r="H29" i="3"/>
  <c r="H23" i="4"/>
  <c r="H24" i="4"/>
  <c r="H22" i="4"/>
  <c r="H21" i="4"/>
  <c r="H20" i="4"/>
  <c r="H25" i="4"/>
  <c r="H26" i="4"/>
  <c r="H27" i="4"/>
  <c r="H28" i="4"/>
  <c r="H30" i="4"/>
  <c r="H29" i="4"/>
  <c r="H31" i="4"/>
  <c r="H32" i="4"/>
  <c r="H33" i="4"/>
  <c r="H34" i="4"/>
  <c r="H35" i="4"/>
  <c r="H36" i="4"/>
  <c r="H38" i="4"/>
  <c r="H37" i="4"/>
  <c r="H39" i="4"/>
  <c r="H40" i="4"/>
  <c r="H41" i="4"/>
  <c r="H42" i="4"/>
  <c r="H43" i="4"/>
  <c r="H44" i="4"/>
  <c r="H24" i="3"/>
  <c r="H23" i="3"/>
  <c r="H22" i="3"/>
  <c r="H21" i="3"/>
  <c r="H20" i="3"/>
  <c r="H26" i="3"/>
  <c r="H28" i="3"/>
  <c r="H25" i="3"/>
  <c r="H27" i="3"/>
  <c r="H39" i="3"/>
  <c r="H31" i="3"/>
  <c r="H32" i="3"/>
  <c r="H33" i="3"/>
  <c r="H30" i="3"/>
  <c r="H34" i="3"/>
  <c r="H35" i="3"/>
  <c r="H37" i="3"/>
  <c r="H36" i="3"/>
  <c r="H38" i="3"/>
  <c r="H40" i="3"/>
  <c r="H41" i="3"/>
  <c r="H44" i="3"/>
  <c r="H43" i="3"/>
  <c r="H42" i="3"/>
  <c r="H45" i="3"/>
  <c r="H46" i="3"/>
  <c r="H47" i="3"/>
  <c r="H50" i="3"/>
  <c r="H48" i="3"/>
  <c r="H49" i="3"/>
  <c r="H51" i="3"/>
  <c r="H52" i="3"/>
  <c r="H53" i="3"/>
  <c r="H49" i="1"/>
  <c r="H26" i="1"/>
  <c r="H27" i="1"/>
  <c r="H29" i="1"/>
  <c r="H28" i="1"/>
  <c r="H30" i="1"/>
  <c r="H31" i="1"/>
  <c r="H32" i="1"/>
  <c r="H33" i="1"/>
  <c r="H35" i="1"/>
  <c r="H34" i="1"/>
  <c r="H36" i="1"/>
  <c r="H39" i="1"/>
  <c r="H37" i="1"/>
  <c r="H38" i="1"/>
  <c r="H40" i="1"/>
  <c r="H41" i="1"/>
  <c r="H43" i="1"/>
  <c r="H42" i="1"/>
  <c r="H45" i="1"/>
  <c r="H46" i="1"/>
  <c r="H47" i="1"/>
  <c r="H48" i="1"/>
  <c r="H44" i="1"/>
  <c r="H24" i="1"/>
  <c r="H22" i="1"/>
  <c r="H21" i="1"/>
  <c r="H20" i="1"/>
  <c r="H25" i="1"/>
  <c r="H23" i="1"/>
  <c r="H20" i="2"/>
  <c r="H28" i="2"/>
  <c r="H25" i="2"/>
  <c r="H23" i="2"/>
  <c r="H24" i="2"/>
  <c r="H30" i="2"/>
  <c r="H29" i="2"/>
  <c r="H34" i="2"/>
  <c r="H32" i="2"/>
  <c r="H31" i="2"/>
  <c r="H33" i="2"/>
  <c r="H35" i="2"/>
  <c r="H36" i="2"/>
  <c r="H38" i="2"/>
  <c r="H37" i="2"/>
  <c r="H39" i="2"/>
  <c r="H40" i="2"/>
  <c r="H41" i="2"/>
  <c r="H43" i="2"/>
  <c r="H44" i="2"/>
  <c r="H45" i="2"/>
  <c r="H46" i="2"/>
  <c r="H48" i="2"/>
  <c r="H42" i="2"/>
  <c r="H47" i="2"/>
  <c r="H49" i="2"/>
  <c r="H52" i="2"/>
  <c r="H50" i="2"/>
  <c r="H51" i="2"/>
  <c r="H53" i="2"/>
  <c r="H54" i="2"/>
  <c r="H55" i="2"/>
  <c r="H56" i="2"/>
  <c r="H57" i="2"/>
  <c r="H27" i="2"/>
  <c r="H21" i="2"/>
  <c r="H22" i="2"/>
  <c r="H26" i="2"/>
  <c r="I19" i="2" l="1"/>
  <c r="I19" i="1"/>
  <c r="I19" i="3"/>
</calcChain>
</file>

<file path=xl/sharedStrings.xml><?xml version="1.0" encoding="utf-8"?>
<sst xmlns="http://schemas.openxmlformats.org/spreadsheetml/2006/main" count="1140" uniqueCount="192">
  <si>
    <t>1 трасса</t>
  </si>
  <si>
    <t>2 трасса</t>
  </si>
  <si>
    <t xml:space="preserve">Время старта: </t>
  </si>
  <si>
    <t xml:space="preserve">Количество ворот: </t>
  </si>
  <si>
    <t>Ст.№</t>
  </si>
  <si>
    <t>Фамилия Имя</t>
  </si>
  <si>
    <t>Год родж.</t>
  </si>
  <si>
    <t xml:space="preserve">сумма </t>
  </si>
  <si>
    <t>ЖЮРИ:</t>
  </si>
  <si>
    <t>Технические данные:</t>
  </si>
  <si>
    <t>Погода:</t>
  </si>
  <si>
    <t>1 заезд</t>
  </si>
  <si>
    <t>2 заезд</t>
  </si>
  <si>
    <t>Перепад: 50</t>
  </si>
  <si>
    <t>Длина трассы: 220</t>
  </si>
  <si>
    <t xml:space="preserve"> по горнолыжному спорту в дисциплине слалом-гигант</t>
  </si>
  <si>
    <t>г.Москва, СК "Севастопольский проспект"</t>
  </si>
  <si>
    <t>Постановщик: Втюрин Д.И.</t>
  </si>
  <si>
    <t>Мужчины</t>
  </si>
  <si>
    <t>Женщины</t>
  </si>
  <si>
    <t xml:space="preserve"> по горнолыжному спорту в дисциплине слалом</t>
  </si>
  <si>
    <t>ВУЗ</t>
  </si>
  <si>
    <t>РГГУ</t>
  </si>
  <si>
    <t>МФТИ</t>
  </si>
  <si>
    <t>ГУЗ</t>
  </si>
  <si>
    <t>Яхина Аделя Нагимовна</t>
  </si>
  <si>
    <t>не стартовали</t>
  </si>
  <si>
    <t>не финишировали</t>
  </si>
  <si>
    <t>Место</t>
  </si>
  <si>
    <t>Очки</t>
  </si>
  <si>
    <t>Жен SL</t>
  </si>
  <si>
    <t>Муж SL</t>
  </si>
  <si>
    <t>Жен GS</t>
  </si>
  <si>
    <t>Муж  GS</t>
  </si>
  <si>
    <t>итого</t>
  </si>
  <si>
    <t>место</t>
  </si>
  <si>
    <t>МИИГАиК</t>
  </si>
  <si>
    <t>МАРХИ</t>
  </si>
  <si>
    <t>01 марта 2023 г.</t>
  </si>
  <si>
    <t>Главный судья: Волчков В.А.</t>
  </si>
  <si>
    <t xml:space="preserve">Главный секретарь: Романова О.А. </t>
  </si>
  <si>
    <t>Главный секретарь ____________________ Романова О.А.</t>
  </si>
  <si>
    <t>Главный судья  ____________________Волчков В.А.</t>
  </si>
  <si>
    <t>Смирнов Николай</t>
  </si>
  <si>
    <t>1998</t>
  </si>
  <si>
    <t>МГУПП</t>
  </si>
  <si>
    <t>2001</t>
  </si>
  <si>
    <t>Смирнов Денис</t>
  </si>
  <si>
    <t>2003</t>
  </si>
  <si>
    <t>Сукорский Александр</t>
  </si>
  <si>
    <t>Селютин Семён</t>
  </si>
  <si>
    <t> 2000</t>
  </si>
  <si>
    <t xml:space="preserve">Еникеев Аскар </t>
  </si>
  <si>
    <t xml:space="preserve">Недопекин Валерий </t>
  </si>
  <si>
    <t xml:space="preserve">Филиппов Павел </t>
  </si>
  <si>
    <t>1999</t>
  </si>
  <si>
    <t xml:space="preserve">Бегишев Руслан </t>
  </si>
  <si>
    <t>2000</t>
  </si>
  <si>
    <t xml:space="preserve">Кузнецов Иван </t>
  </si>
  <si>
    <t>2004</t>
  </si>
  <si>
    <t>Шепелев Лев</t>
  </si>
  <si>
    <t>2002</t>
  </si>
  <si>
    <t xml:space="preserve">Кисляков Иван </t>
  </si>
  <si>
    <t>Смородин Владимир</t>
  </si>
  <si>
    <t>Панфилов Савва</t>
  </si>
  <si>
    <t xml:space="preserve">Абаканович Никита </t>
  </si>
  <si>
    <t>НИМГСУ</t>
  </si>
  <si>
    <t xml:space="preserve">Греков Богдан </t>
  </si>
  <si>
    <t xml:space="preserve">Удовенко Иван </t>
  </si>
  <si>
    <t xml:space="preserve">Каблуков Константин </t>
  </si>
  <si>
    <t>1 гр.</t>
  </si>
  <si>
    <t>ЦОЛИФК</t>
  </si>
  <si>
    <t xml:space="preserve">Хает Марк </t>
  </si>
  <si>
    <t>НИУ ВШЭ</t>
  </si>
  <si>
    <t xml:space="preserve">Зезелев Максим </t>
  </si>
  <si>
    <t>Андреев Вадимир</t>
  </si>
  <si>
    <t>РГАУ МСХА</t>
  </si>
  <si>
    <t xml:space="preserve">Смолкин Кирилл </t>
  </si>
  <si>
    <t xml:space="preserve">Иванов Тихон </t>
  </si>
  <si>
    <t xml:space="preserve">Кузов Николай </t>
  </si>
  <si>
    <t xml:space="preserve">Лотов Дмитрий </t>
  </si>
  <si>
    <t xml:space="preserve">Панов Дмитрий </t>
  </si>
  <si>
    <t xml:space="preserve">Любушкин Артём </t>
  </si>
  <si>
    <t>МИИТ</t>
  </si>
  <si>
    <t xml:space="preserve">Кузяев Артём </t>
  </si>
  <si>
    <t xml:space="preserve">Яхин Адель </t>
  </si>
  <si>
    <t xml:space="preserve">Зверев Бежан </t>
  </si>
  <si>
    <t xml:space="preserve">Ганза Александр </t>
  </si>
  <si>
    <t>Финуниверситет</t>
  </si>
  <si>
    <t xml:space="preserve">Гайер Виталий </t>
  </si>
  <si>
    <t>2005</t>
  </si>
  <si>
    <t xml:space="preserve">Петраков Константин  </t>
  </si>
  <si>
    <t xml:space="preserve">Петрунин Даниил </t>
  </si>
  <si>
    <t xml:space="preserve">Грознов Владимир </t>
  </si>
  <si>
    <t>МГЮА</t>
  </si>
  <si>
    <t>Москвин Иван</t>
  </si>
  <si>
    <t>Смирнов Тимофей</t>
  </si>
  <si>
    <t>Гуляев Андрей</t>
  </si>
  <si>
    <t>МЭИ</t>
  </si>
  <si>
    <t>Емельяненко Артём</t>
  </si>
  <si>
    <t>Попов Юрий</t>
  </si>
  <si>
    <t>Жарова Мария</t>
  </si>
  <si>
    <t>Королева Валентина</t>
  </si>
  <si>
    <t xml:space="preserve">Моисеева Анастасия </t>
  </si>
  <si>
    <t xml:space="preserve">Турапина Анастасия </t>
  </si>
  <si>
    <t>Астраханцева Анастасия</t>
  </si>
  <si>
    <t>2003 </t>
  </si>
  <si>
    <t> 1</t>
  </si>
  <si>
    <t xml:space="preserve">Соколянская Мария </t>
  </si>
  <si>
    <t>Жандармова Варвара</t>
  </si>
  <si>
    <t xml:space="preserve">Артамонова Ярослава </t>
  </si>
  <si>
    <t xml:space="preserve">Корчевая Олеся </t>
  </si>
  <si>
    <t xml:space="preserve">Порай Екатерина </t>
  </si>
  <si>
    <t>Дородникова Юлия</t>
  </si>
  <si>
    <t xml:space="preserve">Антипова Екатерина </t>
  </si>
  <si>
    <t xml:space="preserve">Бочина Мария </t>
  </si>
  <si>
    <t>ГЦОЛИФК</t>
  </si>
  <si>
    <t xml:space="preserve">Мельникова Полина </t>
  </si>
  <si>
    <t xml:space="preserve">Молчанова Варвара </t>
  </si>
  <si>
    <t xml:space="preserve">Семенова Юлиана </t>
  </si>
  <si>
    <t xml:space="preserve">Спиваковская Полина </t>
  </si>
  <si>
    <t xml:space="preserve">Блохина Анна </t>
  </si>
  <si>
    <t xml:space="preserve">Харченко Дарья </t>
  </si>
  <si>
    <t xml:space="preserve">Горностаева Тамара </t>
  </si>
  <si>
    <t xml:space="preserve">Мико Анастасия </t>
  </si>
  <si>
    <t xml:space="preserve">Никифорова Александра </t>
  </si>
  <si>
    <t xml:space="preserve">Матусевич Полина </t>
  </si>
  <si>
    <t xml:space="preserve">Базан Елизавета </t>
  </si>
  <si>
    <t xml:space="preserve">Марина Анна </t>
  </si>
  <si>
    <t xml:space="preserve">Котельникова Владислава </t>
  </si>
  <si>
    <t xml:space="preserve">Генералова Александра </t>
  </si>
  <si>
    <t xml:space="preserve">Зубкова София </t>
  </si>
  <si>
    <t xml:space="preserve">Рябова Мария </t>
  </si>
  <si>
    <t>Петренко Марина</t>
  </si>
  <si>
    <t>Сазонова Дарья</t>
  </si>
  <si>
    <t>Соловьева Мария</t>
  </si>
  <si>
    <t>Ст. номер</t>
  </si>
  <si>
    <t>Фамилия, Имя</t>
  </si>
  <si>
    <t>Г.Р.</t>
  </si>
  <si>
    <t>Название ВУЗа</t>
  </si>
  <si>
    <t>Стартовый протокол. Мужчины</t>
  </si>
  <si>
    <t>Стартовый протокол. Женщины</t>
  </si>
  <si>
    <t>1 марта 2023</t>
  </si>
  <si>
    <t xml:space="preserve">XXXV Московские Студенческие Спортивные Игры </t>
  </si>
  <si>
    <t>по горнолыжному спорту в дисциплинах слалом и слалом-гигант</t>
  </si>
  <si>
    <t xml:space="preserve">XXХV Московские Студенческие Спортивные Игры </t>
  </si>
  <si>
    <t>Муллаянов Алим</t>
  </si>
  <si>
    <t>РАНХиГС</t>
  </si>
  <si>
    <t>Алышева Юлия</t>
  </si>
  <si>
    <t>Гребеньков Георгий</t>
  </si>
  <si>
    <t>Довгоший Елена</t>
  </si>
  <si>
    <t>Капусткина Дарья</t>
  </si>
  <si>
    <t>Кузнецов Никита</t>
  </si>
  <si>
    <t>Майоров Василий</t>
  </si>
  <si>
    <t>Трухина Ольга</t>
  </si>
  <si>
    <t>Фролова Ольга</t>
  </si>
  <si>
    <t>РХТУ</t>
  </si>
  <si>
    <t>Бурцева Полина</t>
  </si>
  <si>
    <t>Ляскало Алиса</t>
  </si>
  <si>
    <t>Носырева Арина</t>
  </si>
  <si>
    <t>Свитко Ульяна</t>
  </si>
  <si>
    <t>МГУ</t>
  </si>
  <si>
    <t>Никаноров Дмитрий</t>
  </si>
  <si>
    <t>Радзевич Максимилиан</t>
  </si>
  <si>
    <t>Скорев Вячеслав</t>
  </si>
  <si>
    <t>1 попытка</t>
  </si>
  <si>
    <t>н/с</t>
  </si>
  <si>
    <t>н/ф</t>
  </si>
  <si>
    <t xml:space="preserve">Яхина Аделя </t>
  </si>
  <si>
    <t>не финишировал</t>
  </si>
  <si>
    <t>DQ</t>
  </si>
  <si>
    <t>дисквалифицированы</t>
  </si>
  <si>
    <t>dq 6</t>
  </si>
  <si>
    <t>dq13</t>
  </si>
  <si>
    <t>dq</t>
  </si>
  <si>
    <t>dq 16</t>
  </si>
  <si>
    <t>dq16</t>
  </si>
  <si>
    <t>дисквалифицированы 1 трасса</t>
  </si>
  <si>
    <t>дисквалифицированы 2 трасса</t>
  </si>
  <si>
    <t>не стартовали 1 трасса</t>
  </si>
  <si>
    <t>не стартовали 2 трасса</t>
  </si>
  <si>
    <t>dq4</t>
  </si>
  <si>
    <t>dq5</t>
  </si>
  <si>
    <t>Постановщик: Волчков В.А.</t>
  </si>
  <si>
    <t>Открывающие:Фролов П.А.</t>
  </si>
  <si>
    <t>Погода: -5</t>
  </si>
  <si>
    <t>Открывающие: Фролов П.А.</t>
  </si>
  <si>
    <t>12.00</t>
  </si>
  <si>
    <t>12-00</t>
  </si>
  <si>
    <t>9-00</t>
  </si>
  <si>
    <t>Итоговый протокол</t>
  </si>
  <si>
    <t xml:space="preserve"> МИИГАиК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</si>
</sst>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rgb="FFFF0000"/>
      <name val="Times New Roman"/>
      <family val="1"/>
      <charset val="204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</font>
    <font>
      <b/>
      <sz val="10.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49" fontId="15" fillId="0" borderId="0" xfId="0" applyNumberFormat="1" applyFont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15" fillId="0" borderId="0" xfId="0" applyNumberFormat="1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23" fillId="7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7" fillId="8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top" wrapText="1"/>
    </xf>
    <xf numFmtId="0" fontId="28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4" fillId="0" borderId="0" xfId="0" applyFont="1"/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28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2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1" fillId="0" borderId="0" xfId="0" applyFont="1"/>
    <xf numFmtId="49" fontId="33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49" fontId="3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2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33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35" fillId="0" borderId="0" xfId="0" applyFont="1"/>
    <xf numFmtId="0" fontId="5" fillId="0" borderId="0" xfId="0" applyFont="1" applyAlignment="1">
      <alignment horizontal="left"/>
    </xf>
    <xf numFmtId="2" fontId="16" fillId="0" borderId="5" xfId="0" applyNumberFormat="1" applyFont="1" applyBorder="1" applyAlignment="1">
      <alignment horizontal="center" vertical="center"/>
    </xf>
    <xf numFmtId="16" fontId="15" fillId="0" borderId="0" xfId="0" applyNumberFormat="1" applyFont="1"/>
    <xf numFmtId="164" fontId="15" fillId="0" borderId="0" xfId="0" applyNumberFormat="1" applyFont="1"/>
    <xf numFmtId="2" fontId="3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10">
    <cellStyle name="Обычный" xfId="0" builtinId="0"/>
    <cellStyle name="Обычный 11" xfId="5" xr:uid="{00000000-0005-0000-0000-000001000000}"/>
    <cellStyle name="Обычный 12" xfId="6" xr:uid="{00000000-0005-0000-0000-000002000000}"/>
    <cellStyle name="Обычный 13" xfId="7" xr:uid="{00000000-0005-0000-0000-000003000000}"/>
    <cellStyle name="Обычный 16" xfId="9" xr:uid="{00000000-0005-0000-0000-000004000000}"/>
    <cellStyle name="Обычный 18" xfId="8" xr:uid="{00000000-0005-0000-0000-000005000000}"/>
    <cellStyle name="Обычный 2" xfId="1" xr:uid="{00000000-0005-0000-0000-000006000000}"/>
    <cellStyle name="Обычный 2 2" xfId="2" xr:uid="{00000000-0005-0000-0000-000007000000}"/>
    <cellStyle name="Обычный 3" xfId="3" xr:uid="{00000000-0005-0000-0000-000008000000}"/>
    <cellStyle name="Обычный 9" xfId="4" xr:uid="{00000000-0005-0000-0000-000009000000}"/>
  </cellStyles>
  <dxfs count="1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93928</xdr:rowOff>
    </xdr:from>
    <xdr:to>
      <xdr:col>2</xdr:col>
      <xdr:colOff>434439</xdr:colOff>
      <xdr:row>0</xdr:row>
      <xdr:rowOff>608278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93928"/>
          <a:ext cx="14859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26891</xdr:colOff>
      <xdr:row>0</xdr:row>
      <xdr:rowOff>64293</xdr:rowOff>
    </xdr:from>
    <xdr:to>
      <xdr:col>7</xdr:col>
      <xdr:colOff>895351</xdr:colOff>
      <xdr:row>0</xdr:row>
      <xdr:rowOff>809624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3991" y="64293"/>
          <a:ext cx="2011460" cy="745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219076</xdr:colOff>
      <xdr:row>0</xdr:row>
      <xdr:rowOff>47625</xdr:rowOff>
    </xdr:from>
    <xdr:to>
      <xdr:col>4</xdr:col>
      <xdr:colOff>1133475</xdr:colOff>
      <xdr:row>0</xdr:row>
      <xdr:rowOff>745369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010243-647F-5870-20CF-26C1CD2FD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47625"/>
          <a:ext cx="914399" cy="697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391584</xdr:colOff>
      <xdr:row>0</xdr:row>
      <xdr:rowOff>157428</xdr:rowOff>
    </xdr:from>
    <xdr:to>
      <xdr:col>2</xdr:col>
      <xdr:colOff>692151</xdr:colOff>
      <xdr:row>0</xdr:row>
      <xdr:rowOff>671778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4" y="157428"/>
          <a:ext cx="14859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313659</xdr:colOff>
      <xdr:row>0</xdr:row>
      <xdr:rowOff>135294</xdr:rowOff>
    </xdr:from>
    <xdr:to>
      <xdr:col>8</xdr:col>
      <xdr:colOff>802500</xdr:colOff>
      <xdr:row>0</xdr:row>
      <xdr:rowOff>1035000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159" y="135294"/>
          <a:ext cx="2551341" cy="899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846159</xdr:colOff>
      <xdr:row>0</xdr:row>
      <xdr:rowOff>126913</xdr:rowOff>
    </xdr:from>
    <xdr:to>
      <xdr:col>4</xdr:col>
      <xdr:colOff>982500</xdr:colOff>
      <xdr:row>0</xdr:row>
      <xdr:rowOff>900538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F9E293D-EEC7-45D8-849D-FCA2DD4CE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159" y="126913"/>
          <a:ext cx="1013841" cy="773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326568</xdr:colOff>
      <xdr:row>0</xdr:row>
      <xdr:rowOff>93928</xdr:rowOff>
    </xdr:from>
    <xdr:to>
      <xdr:col>2</xdr:col>
      <xdr:colOff>631368</xdr:colOff>
      <xdr:row>0</xdr:row>
      <xdr:rowOff>608278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68" y="93928"/>
          <a:ext cx="1475014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566472</xdr:colOff>
      <xdr:row>0</xdr:row>
      <xdr:rowOff>64294</xdr:rowOff>
    </xdr:from>
    <xdr:to>
      <xdr:col>8</xdr:col>
      <xdr:colOff>693965</xdr:colOff>
      <xdr:row>0</xdr:row>
      <xdr:rowOff>884464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329" y="64294"/>
          <a:ext cx="2195779" cy="820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4</xdr:col>
      <xdr:colOff>1295399</xdr:colOff>
      <xdr:row>0</xdr:row>
      <xdr:rowOff>745369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40122A3-39FD-4B00-81C6-46830EA17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7625"/>
          <a:ext cx="914399" cy="6977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125678</xdr:rowOff>
    </xdr:from>
    <xdr:to>
      <xdr:col>2</xdr:col>
      <xdr:colOff>628650</xdr:colOff>
      <xdr:row>0</xdr:row>
      <xdr:rowOff>640028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25678"/>
          <a:ext cx="14859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713474</xdr:colOff>
      <xdr:row>0</xdr:row>
      <xdr:rowOff>78240</xdr:rowOff>
    </xdr:from>
    <xdr:to>
      <xdr:col>8</xdr:col>
      <xdr:colOff>818971</xdr:colOff>
      <xdr:row>0</xdr:row>
      <xdr:rowOff>836775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6768" y="78240"/>
          <a:ext cx="2170731" cy="7585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312890</xdr:colOff>
      <xdr:row>0</xdr:row>
      <xdr:rowOff>96043</xdr:rowOff>
    </xdr:from>
    <xdr:to>
      <xdr:col>4</xdr:col>
      <xdr:colOff>1227289</xdr:colOff>
      <xdr:row>0</xdr:row>
      <xdr:rowOff>793787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D1B9140-3A3F-4882-8F66-8BF1B52A0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9198" y="96043"/>
          <a:ext cx="914399" cy="6977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178684</xdr:rowOff>
    </xdr:from>
    <xdr:to>
      <xdr:col>1</xdr:col>
      <xdr:colOff>281138</xdr:colOff>
      <xdr:row>0</xdr:row>
      <xdr:rowOff>533687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8684"/>
          <a:ext cx="690713" cy="3550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33075</xdr:colOff>
      <xdr:row>0</xdr:row>
      <xdr:rowOff>171449</xdr:rowOff>
    </xdr:from>
    <xdr:to>
      <xdr:col>3</xdr:col>
      <xdr:colOff>1053656</xdr:colOff>
      <xdr:row>0</xdr:row>
      <xdr:rowOff>657225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6250" y="171449"/>
          <a:ext cx="1382531" cy="4857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704849</xdr:colOff>
      <xdr:row>0</xdr:row>
      <xdr:rowOff>47625</xdr:rowOff>
    </xdr:from>
    <xdr:to>
      <xdr:col>1</xdr:col>
      <xdr:colOff>1609724</xdr:colOff>
      <xdr:row>1</xdr:row>
      <xdr:rowOff>2419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69B2374-BDB1-4433-9D45-553B7A6F3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4" y="47625"/>
          <a:ext cx="904875" cy="6596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65353</xdr:rowOff>
    </xdr:from>
    <xdr:to>
      <xdr:col>1</xdr:col>
      <xdr:colOff>397169</xdr:colOff>
      <xdr:row>0</xdr:row>
      <xdr:rowOff>404904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353"/>
          <a:ext cx="787694" cy="3395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233101</xdr:colOff>
      <xdr:row>0</xdr:row>
      <xdr:rowOff>64293</xdr:rowOff>
    </xdr:from>
    <xdr:to>
      <xdr:col>3</xdr:col>
      <xdr:colOff>1314450</xdr:colOff>
      <xdr:row>0</xdr:row>
      <xdr:rowOff>523875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276" y="64293"/>
          <a:ext cx="1443299" cy="4595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971550</xdr:colOff>
      <xdr:row>0</xdr:row>
      <xdr:rowOff>38100</xdr:rowOff>
    </xdr:from>
    <xdr:to>
      <xdr:col>1</xdr:col>
      <xdr:colOff>1666874</xdr:colOff>
      <xdr:row>0</xdr:row>
      <xdr:rowOff>554869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E72872F-C878-45E8-ACF9-F9576BDB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38100"/>
          <a:ext cx="695324" cy="51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9"/>
  <sheetViews>
    <sheetView view="pageBreakPreview" zoomScaleNormal="166" workbookViewId="0">
      <selection activeCell="J15" sqref="J15"/>
    </sheetView>
  </sheetViews>
  <sheetFormatPr defaultColWidth="8.85546875" defaultRowHeight="18.75" x14ac:dyDescent="0.3"/>
  <cols>
    <col min="1" max="1" width="8.85546875" style="1"/>
    <col min="2" max="2" width="8.85546875" style="1" customWidth="1"/>
    <col min="3" max="3" width="32.85546875" style="1" customWidth="1"/>
    <col min="4" max="4" width="13.140625" style="1" customWidth="1"/>
    <col min="5" max="5" width="29.7109375" style="1" customWidth="1"/>
    <col min="6" max="6" width="15.7109375" style="104" customWidth="1"/>
    <col min="7" max="7" width="17.140625" style="104" customWidth="1"/>
    <col min="8" max="9" width="13.85546875" style="1" customWidth="1"/>
    <col min="10" max="10" width="16.7109375" style="1" bestFit="1" customWidth="1"/>
    <col min="11" max="16384" width="8.85546875" style="1"/>
  </cols>
  <sheetData>
    <row r="1" spans="2:17" ht="76.5" customHeight="1" x14ac:dyDescent="0.3">
      <c r="B1" s="140" t="s">
        <v>145</v>
      </c>
      <c r="C1" s="140"/>
      <c r="D1" s="140"/>
      <c r="E1" s="140"/>
      <c r="F1" s="140"/>
      <c r="G1" s="140"/>
      <c r="H1" s="140"/>
      <c r="I1" s="36"/>
    </row>
    <row r="2" spans="2:17" ht="28.5" customHeight="1" x14ac:dyDescent="0.25">
      <c r="B2" s="142" t="s">
        <v>15</v>
      </c>
      <c r="C2" s="142"/>
      <c r="D2" s="142"/>
      <c r="E2" s="142"/>
      <c r="F2" s="142"/>
      <c r="G2" s="142"/>
      <c r="H2" s="142"/>
      <c r="I2" s="37"/>
    </row>
    <row r="3" spans="2:17" x14ac:dyDescent="0.25">
      <c r="B3" s="9"/>
      <c r="C3" s="9"/>
      <c r="E3" s="9"/>
      <c r="F3" s="103"/>
      <c r="G3" s="103" t="s">
        <v>16</v>
      </c>
      <c r="H3" s="9"/>
      <c r="I3" s="9"/>
    </row>
    <row r="4" spans="2:17" x14ac:dyDescent="0.3">
      <c r="B4" s="9"/>
      <c r="D4" s="10"/>
      <c r="E4" s="20"/>
      <c r="G4" s="103" t="s">
        <v>38</v>
      </c>
      <c r="H4" s="9"/>
      <c r="I4" s="9"/>
    </row>
    <row r="5" spans="2:17" x14ac:dyDescent="0.25">
      <c r="B5" s="9"/>
      <c r="C5" s="9"/>
      <c r="D5" s="9"/>
      <c r="E5" s="9"/>
      <c r="F5" s="103"/>
      <c r="G5" s="103"/>
      <c r="H5" s="9"/>
      <c r="I5" s="9"/>
    </row>
    <row r="6" spans="2:17" ht="15.75" x14ac:dyDescent="0.25">
      <c r="B6" s="141" t="s">
        <v>190</v>
      </c>
      <c r="C6" s="141"/>
      <c r="D6" s="141"/>
      <c r="E6" s="141"/>
      <c r="F6" s="141"/>
      <c r="G6" s="141"/>
      <c r="H6" s="141"/>
      <c r="I6" s="38"/>
    </row>
    <row r="7" spans="2:17" ht="15" x14ac:dyDescent="0.25">
      <c r="B7" s="139" t="s">
        <v>19</v>
      </c>
      <c r="C7" s="139"/>
      <c r="D7" s="139"/>
      <c r="E7" s="139"/>
      <c r="F7" s="139"/>
      <c r="G7" s="139"/>
      <c r="H7" s="139"/>
      <c r="I7" s="35"/>
    </row>
    <row r="8" spans="2:17" s="11" customFormat="1" x14ac:dyDescent="0.3">
      <c r="B8" s="1" t="s">
        <v>8</v>
      </c>
      <c r="C8" s="1"/>
      <c r="D8" s="1"/>
      <c r="E8" s="1"/>
      <c r="F8" s="104"/>
      <c r="G8" s="104" t="s">
        <v>9</v>
      </c>
      <c r="H8" s="1"/>
      <c r="I8" s="1"/>
    </row>
    <row r="9" spans="2:17" x14ac:dyDescent="0.3">
      <c r="B9" s="11" t="s">
        <v>39</v>
      </c>
      <c r="C9" s="11"/>
      <c r="D9" s="11"/>
      <c r="E9" s="11"/>
      <c r="F9" s="105"/>
      <c r="G9" s="105" t="s">
        <v>13</v>
      </c>
      <c r="H9" s="11"/>
      <c r="I9" s="11"/>
    </row>
    <row r="10" spans="2:17" x14ac:dyDescent="0.3">
      <c r="B10" s="1" t="s">
        <v>40</v>
      </c>
      <c r="G10" s="104" t="s">
        <v>14</v>
      </c>
    </row>
    <row r="12" spans="2:17" s="11" customFormat="1" x14ac:dyDescent="0.3">
      <c r="B12" s="1"/>
      <c r="C12" s="1" t="s">
        <v>0</v>
      </c>
      <c r="D12" s="1"/>
      <c r="E12" s="10"/>
      <c r="F12" s="104"/>
      <c r="G12" s="104"/>
      <c r="H12" s="1" t="s">
        <v>1</v>
      </c>
      <c r="I12" s="1"/>
    </row>
    <row r="13" spans="2:17" s="11" customFormat="1" ht="15" x14ac:dyDescent="0.25">
      <c r="B13" s="11" t="s">
        <v>2</v>
      </c>
      <c r="D13" s="25" t="s">
        <v>189</v>
      </c>
      <c r="E13" s="25"/>
      <c r="G13" s="11" t="s">
        <v>2</v>
      </c>
      <c r="H13" s="135">
        <v>0.44444444444444442</v>
      </c>
    </row>
    <row r="14" spans="2:17" s="11" customFormat="1" ht="15" x14ac:dyDescent="0.25">
      <c r="B14" s="11" t="s">
        <v>3</v>
      </c>
      <c r="D14" s="25">
        <v>9</v>
      </c>
      <c r="G14" s="11" t="s">
        <v>3</v>
      </c>
      <c r="H14" s="11">
        <v>9</v>
      </c>
    </row>
    <row r="15" spans="2:17" s="11" customFormat="1" ht="15" x14ac:dyDescent="0.25">
      <c r="B15" s="11" t="s">
        <v>183</v>
      </c>
      <c r="D15" s="25"/>
      <c r="G15" s="11" t="s">
        <v>17</v>
      </c>
      <c r="I15" s="1"/>
      <c r="J15" s="1"/>
      <c r="K15" s="1"/>
      <c r="L15" s="1"/>
      <c r="M15" s="1"/>
      <c r="N15" s="1"/>
      <c r="O15" s="1"/>
      <c r="P15" s="1"/>
      <c r="Q15" s="1"/>
    </row>
    <row r="16" spans="2:17" s="11" customFormat="1" ht="15" x14ac:dyDescent="0.25">
      <c r="B16" s="11" t="s">
        <v>184</v>
      </c>
      <c r="D16" s="25"/>
      <c r="G16" s="11" t="s">
        <v>184</v>
      </c>
    </row>
    <row r="17" spans="1:9" ht="15" x14ac:dyDescent="0.25">
      <c r="B17" s="1" t="s">
        <v>10</v>
      </c>
      <c r="C17" s="1">
        <v>-5</v>
      </c>
      <c r="D17" s="10"/>
      <c r="E17" s="14"/>
      <c r="F17" s="1"/>
      <c r="G17" s="1"/>
    </row>
    <row r="18" spans="1:9" ht="15" x14ac:dyDescent="0.25">
      <c r="B18" s="139"/>
      <c r="C18" s="139"/>
      <c r="D18" s="139"/>
      <c r="E18" s="139"/>
      <c r="F18" s="139"/>
      <c r="G18" s="139"/>
      <c r="H18" s="139"/>
      <c r="I18" s="35"/>
    </row>
    <row r="19" spans="1:9" x14ac:dyDescent="0.3">
      <c r="A19" s="33" t="s">
        <v>28</v>
      </c>
      <c r="B19" s="21" t="s">
        <v>4</v>
      </c>
      <c r="C19" s="21" t="s">
        <v>5</v>
      </c>
      <c r="D19" s="21" t="s">
        <v>6</v>
      </c>
      <c r="E19" s="21" t="s">
        <v>21</v>
      </c>
      <c r="F19" s="21" t="s">
        <v>11</v>
      </c>
      <c r="G19" s="21" t="s">
        <v>12</v>
      </c>
      <c r="H19" s="21" t="s">
        <v>7</v>
      </c>
      <c r="I19" s="116" t="str">
        <f>'Женщины SL'!I19</f>
        <v>Очки</v>
      </c>
    </row>
    <row r="20" spans="1:9" ht="30.75" customHeight="1" x14ac:dyDescent="0.25">
      <c r="A20" s="34">
        <v>1</v>
      </c>
      <c r="B20" s="68">
        <v>3</v>
      </c>
      <c r="C20" s="72" t="s">
        <v>117</v>
      </c>
      <c r="D20" s="74" t="s">
        <v>46</v>
      </c>
      <c r="E20" s="70" t="s">
        <v>116</v>
      </c>
      <c r="F20" s="107">
        <v>15.3</v>
      </c>
      <c r="G20" s="107">
        <v>15.44</v>
      </c>
      <c r="H20" s="95">
        <f t="shared" ref="H20:H49" si="0">SUM(F20+G20)</f>
        <v>30.740000000000002</v>
      </c>
      <c r="I20" s="67">
        <v>50</v>
      </c>
    </row>
    <row r="21" spans="1:9" ht="30.75" customHeight="1" x14ac:dyDescent="0.25">
      <c r="A21" s="34">
        <v>2</v>
      </c>
      <c r="B21" s="68">
        <v>20</v>
      </c>
      <c r="C21" s="72" t="s">
        <v>115</v>
      </c>
      <c r="D21" s="74" t="s">
        <v>61</v>
      </c>
      <c r="E21" s="70" t="s">
        <v>116</v>
      </c>
      <c r="F21" s="107">
        <v>15.63</v>
      </c>
      <c r="G21" s="107">
        <v>15.77</v>
      </c>
      <c r="H21" s="95">
        <f t="shared" si="0"/>
        <v>31.4</v>
      </c>
      <c r="I21" s="67">
        <v>47</v>
      </c>
    </row>
    <row r="22" spans="1:9" ht="30.75" customHeight="1" x14ac:dyDescent="0.25">
      <c r="A22" s="34">
        <v>3</v>
      </c>
      <c r="B22" s="68">
        <v>5</v>
      </c>
      <c r="C22" s="72" t="s">
        <v>124</v>
      </c>
      <c r="D22" s="73" t="s">
        <v>57</v>
      </c>
      <c r="E22" s="70" t="s">
        <v>76</v>
      </c>
      <c r="F22" s="107">
        <v>15.68</v>
      </c>
      <c r="G22" s="107">
        <v>15.99</v>
      </c>
      <c r="H22" s="95">
        <f t="shared" si="0"/>
        <v>31.67</v>
      </c>
      <c r="I22" s="67">
        <v>45</v>
      </c>
    </row>
    <row r="23" spans="1:9" ht="30.75" customHeight="1" x14ac:dyDescent="0.3">
      <c r="A23" s="34">
        <v>4</v>
      </c>
      <c r="B23" s="68">
        <v>34</v>
      </c>
      <c r="C23" s="67" t="s">
        <v>157</v>
      </c>
      <c r="D23" s="70">
        <v>2003</v>
      </c>
      <c r="E23" s="70" t="s">
        <v>161</v>
      </c>
      <c r="F23" s="106">
        <v>16.05</v>
      </c>
      <c r="G23" s="106">
        <v>16.14</v>
      </c>
      <c r="H23" s="95">
        <f t="shared" si="0"/>
        <v>32.19</v>
      </c>
      <c r="I23" s="67">
        <v>43</v>
      </c>
    </row>
    <row r="24" spans="1:9" ht="30.75" customHeight="1" x14ac:dyDescent="0.3">
      <c r="A24" s="34">
        <v>5</v>
      </c>
      <c r="B24" s="68">
        <v>35</v>
      </c>
      <c r="C24" s="67" t="s">
        <v>155</v>
      </c>
      <c r="D24" s="70">
        <v>2001</v>
      </c>
      <c r="E24" s="70" t="s">
        <v>156</v>
      </c>
      <c r="F24" s="106">
        <v>15.99</v>
      </c>
      <c r="G24" s="106">
        <v>16.38</v>
      </c>
      <c r="H24" s="95">
        <f t="shared" si="0"/>
        <v>32.369999999999997</v>
      </c>
      <c r="I24" s="67">
        <v>41</v>
      </c>
    </row>
    <row r="25" spans="1:9" ht="30.75" customHeight="1" x14ac:dyDescent="0.25">
      <c r="A25" s="34">
        <v>6</v>
      </c>
      <c r="B25" s="68">
        <v>9</v>
      </c>
      <c r="C25" s="72" t="s">
        <v>119</v>
      </c>
      <c r="D25" s="73" t="s">
        <v>48</v>
      </c>
      <c r="E25" s="70" t="s">
        <v>116</v>
      </c>
      <c r="F25" s="107">
        <v>16.48</v>
      </c>
      <c r="G25" s="107">
        <v>16.28</v>
      </c>
      <c r="H25" s="95">
        <f t="shared" si="0"/>
        <v>32.760000000000005</v>
      </c>
      <c r="I25" s="67">
        <v>39</v>
      </c>
    </row>
    <row r="26" spans="1:9" ht="30.75" customHeight="1" x14ac:dyDescent="0.25">
      <c r="A26" s="34">
        <v>7</v>
      </c>
      <c r="B26" s="68">
        <v>28</v>
      </c>
      <c r="C26" s="72" t="s">
        <v>118</v>
      </c>
      <c r="D26" s="73" t="s">
        <v>48</v>
      </c>
      <c r="E26" s="70" t="s">
        <v>116</v>
      </c>
      <c r="F26" s="107">
        <v>16.600000000000001</v>
      </c>
      <c r="G26" s="107">
        <v>16.29</v>
      </c>
      <c r="H26" s="95">
        <f t="shared" si="0"/>
        <v>32.89</v>
      </c>
      <c r="I26" s="67">
        <v>37</v>
      </c>
    </row>
    <row r="27" spans="1:9" ht="30.75" customHeight="1" x14ac:dyDescent="0.25">
      <c r="A27" s="34">
        <v>8</v>
      </c>
      <c r="B27" s="68">
        <v>8</v>
      </c>
      <c r="C27" s="72" t="s">
        <v>130</v>
      </c>
      <c r="D27" s="74" t="s">
        <v>46</v>
      </c>
      <c r="E27" s="70" t="s">
        <v>88</v>
      </c>
      <c r="F27" s="107">
        <v>16.73</v>
      </c>
      <c r="G27" s="107">
        <v>16.850000000000001</v>
      </c>
      <c r="H27" s="95">
        <f t="shared" si="0"/>
        <v>33.58</v>
      </c>
      <c r="I27" s="67">
        <v>35</v>
      </c>
    </row>
    <row r="28" spans="1:9" ht="30.75" customHeight="1" x14ac:dyDescent="0.25">
      <c r="A28" s="34">
        <v>9</v>
      </c>
      <c r="B28" s="68">
        <v>14</v>
      </c>
      <c r="C28" s="85" t="s">
        <v>112</v>
      </c>
      <c r="D28" s="71" t="s">
        <v>90</v>
      </c>
      <c r="E28" s="70" t="s">
        <v>23</v>
      </c>
      <c r="F28" s="107">
        <v>17.11</v>
      </c>
      <c r="G28" s="107">
        <v>16.670000000000002</v>
      </c>
      <c r="H28" s="95">
        <f t="shared" si="0"/>
        <v>33.78</v>
      </c>
      <c r="I28" s="67">
        <v>33</v>
      </c>
    </row>
    <row r="29" spans="1:9" ht="30.75" customHeight="1" x14ac:dyDescent="0.25">
      <c r="A29" s="34">
        <v>10</v>
      </c>
      <c r="B29" s="68">
        <v>25</v>
      </c>
      <c r="C29" s="72" t="s">
        <v>120</v>
      </c>
      <c r="D29" s="73" t="s">
        <v>61</v>
      </c>
      <c r="E29" s="70" t="s">
        <v>116</v>
      </c>
      <c r="F29" s="107">
        <v>17.059999999999999</v>
      </c>
      <c r="G29" s="107">
        <v>16.809999999999999</v>
      </c>
      <c r="H29" s="95">
        <f t="shared" si="0"/>
        <v>33.869999999999997</v>
      </c>
      <c r="I29" s="67">
        <v>31</v>
      </c>
    </row>
    <row r="30" spans="1:9" ht="30.75" customHeight="1" x14ac:dyDescent="0.25">
      <c r="A30" s="34">
        <v>11</v>
      </c>
      <c r="B30" s="68">
        <v>4</v>
      </c>
      <c r="C30" s="69" t="s">
        <v>111</v>
      </c>
      <c r="D30" s="71" t="s">
        <v>61</v>
      </c>
      <c r="E30" s="70" t="s">
        <v>23</v>
      </c>
      <c r="F30" s="107">
        <v>17.59</v>
      </c>
      <c r="G30" s="107">
        <v>18.38</v>
      </c>
      <c r="H30" s="95">
        <f t="shared" si="0"/>
        <v>35.97</v>
      </c>
      <c r="I30" s="67">
        <v>29</v>
      </c>
    </row>
    <row r="31" spans="1:9" ht="30.75" customHeight="1" x14ac:dyDescent="0.25">
      <c r="A31" s="34">
        <v>12</v>
      </c>
      <c r="B31" s="68">
        <v>22</v>
      </c>
      <c r="C31" s="76" t="s">
        <v>134</v>
      </c>
      <c r="D31" s="70">
        <v>2004</v>
      </c>
      <c r="E31" s="70" t="s">
        <v>94</v>
      </c>
      <c r="F31" s="107">
        <v>18.100000000000001</v>
      </c>
      <c r="G31" s="107">
        <v>18.04</v>
      </c>
      <c r="H31" s="95">
        <f t="shared" si="0"/>
        <v>36.14</v>
      </c>
      <c r="I31" s="67">
        <v>27</v>
      </c>
    </row>
    <row r="32" spans="1:9" ht="30.75" customHeight="1" x14ac:dyDescent="0.25">
      <c r="A32" s="34">
        <v>13</v>
      </c>
      <c r="B32" s="68">
        <v>12</v>
      </c>
      <c r="C32" s="82" t="s">
        <v>127</v>
      </c>
      <c r="D32" s="83">
        <v>2000</v>
      </c>
      <c r="E32" s="70" t="s">
        <v>83</v>
      </c>
      <c r="F32" s="107">
        <v>18.13</v>
      </c>
      <c r="G32" s="107">
        <v>18.89</v>
      </c>
      <c r="H32" s="95">
        <f t="shared" si="0"/>
        <v>37.019999999999996</v>
      </c>
      <c r="I32" s="67">
        <v>25</v>
      </c>
    </row>
    <row r="33" spans="1:9" ht="30.75" customHeight="1" x14ac:dyDescent="0.25">
      <c r="A33" s="34">
        <v>14</v>
      </c>
      <c r="B33" s="68">
        <v>16</v>
      </c>
      <c r="C33" s="82" t="s">
        <v>128</v>
      </c>
      <c r="D33" s="83">
        <v>2004</v>
      </c>
      <c r="E33" s="70" t="s">
        <v>83</v>
      </c>
      <c r="F33" s="107">
        <v>19.5</v>
      </c>
      <c r="G33" s="107">
        <v>19.59</v>
      </c>
      <c r="H33" s="95">
        <f t="shared" si="0"/>
        <v>39.090000000000003</v>
      </c>
      <c r="I33" s="67">
        <v>23</v>
      </c>
    </row>
    <row r="34" spans="1:9" ht="30.75" customHeight="1" x14ac:dyDescent="0.25">
      <c r="A34" s="34">
        <v>15</v>
      </c>
      <c r="B34" s="68">
        <v>2</v>
      </c>
      <c r="C34" s="69" t="s">
        <v>103</v>
      </c>
      <c r="D34" s="71" t="s">
        <v>61</v>
      </c>
      <c r="E34" s="70" t="s">
        <v>45</v>
      </c>
      <c r="F34" s="107">
        <v>20.239999999999998</v>
      </c>
      <c r="G34" s="107">
        <v>19.420000000000002</v>
      </c>
      <c r="H34" s="95">
        <f t="shared" si="0"/>
        <v>39.659999999999997</v>
      </c>
      <c r="I34" s="67">
        <v>21</v>
      </c>
    </row>
    <row r="35" spans="1:9" ht="30.75" customHeight="1" x14ac:dyDescent="0.25">
      <c r="A35" s="34">
        <v>16</v>
      </c>
      <c r="B35" s="68">
        <v>19</v>
      </c>
      <c r="C35" s="69" t="s">
        <v>110</v>
      </c>
      <c r="D35" s="71" t="s">
        <v>48</v>
      </c>
      <c r="E35" s="70" t="s">
        <v>23</v>
      </c>
      <c r="F35" s="107">
        <v>20.010000000000002</v>
      </c>
      <c r="G35" s="107">
        <v>19.82</v>
      </c>
      <c r="H35" s="95">
        <f t="shared" si="0"/>
        <v>39.83</v>
      </c>
      <c r="I35" s="67">
        <v>19</v>
      </c>
    </row>
    <row r="36" spans="1:9" ht="30.75" customHeight="1" x14ac:dyDescent="0.25">
      <c r="A36" s="34">
        <v>17</v>
      </c>
      <c r="B36" s="68">
        <v>7</v>
      </c>
      <c r="C36" s="72" t="s">
        <v>108</v>
      </c>
      <c r="D36" s="74" t="s">
        <v>61</v>
      </c>
      <c r="E36" s="70" t="s">
        <v>36</v>
      </c>
      <c r="F36" s="107">
        <v>20.43</v>
      </c>
      <c r="G36" s="107">
        <v>19.899999999999999</v>
      </c>
      <c r="H36" s="95">
        <f t="shared" si="0"/>
        <v>40.33</v>
      </c>
      <c r="I36" s="67">
        <v>17</v>
      </c>
    </row>
    <row r="37" spans="1:9" ht="30.75" customHeight="1" x14ac:dyDescent="0.25">
      <c r="A37" s="34">
        <v>18</v>
      </c>
      <c r="B37" s="68">
        <v>26</v>
      </c>
      <c r="C37" s="69" t="s">
        <v>102</v>
      </c>
      <c r="D37" s="68" t="s">
        <v>59</v>
      </c>
      <c r="E37" s="70" t="s">
        <v>45</v>
      </c>
      <c r="F37" s="107">
        <v>21.15</v>
      </c>
      <c r="G37" s="107">
        <v>20.9</v>
      </c>
      <c r="H37" s="95">
        <f t="shared" si="0"/>
        <v>42.05</v>
      </c>
      <c r="I37" s="67">
        <v>15</v>
      </c>
    </row>
    <row r="38" spans="1:9" ht="30.75" customHeight="1" x14ac:dyDescent="0.25">
      <c r="A38" s="34">
        <v>19</v>
      </c>
      <c r="B38" s="68">
        <v>21</v>
      </c>
      <c r="C38" s="72" t="s">
        <v>123</v>
      </c>
      <c r="D38" s="73" t="s">
        <v>46</v>
      </c>
      <c r="E38" s="70" t="s">
        <v>76</v>
      </c>
      <c r="F38" s="107">
        <v>21.28</v>
      </c>
      <c r="G38" s="107">
        <v>21.08</v>
      </c>
      <c r="H38" s="95">
        <f t="shared" si="0"/>
        <v>42.36</v>
      </c>
      <c r="I38" s="67">
        <v>13</v>
      </c>
    </row>
    <row r="39" spans="1:9" ht="30.75" customHeight="1" x14ac:dyDescent="0.3">
      <c r="A39" s="34">
        <v>20</v>
      </c>
      <c r="B39" s="68">
        <v>38</v>
      </c>
      <c r="C39" s="67" t="s">
        <v>154</v>
      </c>
      <c r="D39" s="70">
        <v>2002</v>
      </c>
      <c r="E39" s="70" t="s">
        <v>156</v>
      </c>
      <c r="F39" s="106">
        <v>20.8</v>
      </c>
      <c r="G39" s="106">
        <v>21.7</v>
      </c>
      <c r="H39" s="95">
        <f t="shared" si="0"/>
        <v>42.5</v>
      </c>
      <c r="I39" s="67">
        <v>11</v>
      </c>
    </row>
    <row r="40" spans="1:9" ht="30.75" customHeight="1" x14ac:dyDescent="0.25">
      <c r="A40" s="34">
        <v>21</v>
      </c>
      <c r="B40" s="68">
        <v>27</v>
      </c>
      <c r="C40" s="76" t="s">
        <v>135</v>
      </c>
      <c r="D40" s="70">
        <v>2004</v>
      </c>
      <c r="E40" s="70" t="s">
        <v>94</v>
      </c>
      <c r="F40" s="107">
        <v>21.75</v>
      </c>
      <c r="G40" s="107">
        <v>21.13</v>
      </c>
      <c r="H40" s="95">
        <f t="shared" si="0"/>
        <v>42.879999999999995</v>
      </c>
      <c r="I40" s="67">
        <v>10</v>
      </c>
    </row>
    <row r="41" spans="1:9" ht="30.75" customHeight="1" x14ac:dyDescent="0.3">
      <c r="A41" s="34">
        <v>22</v>
      </c>
      <c r="B41" s="68">
        <v>37</v>
      </c>
      <c r="C41" s="67" t="s">
        <v>151</v>
      </c>
      <c r="D41" s="70">
        <v>2003</v>
      </c>
      <c r="E41" s="70" t="s">
        <v>156</v>
      </c>
      <c r="F41" s="106">
        <v>22.99</v>
      </c>
      <c r="G41" s="106">
        <v>22.49</v>
      </c>
      <c r="H41" s="95">
        <f t="shared" si="0"/>
        <v>45.48</v>
      </c>
      <c r="I41" s="67">
        <v>9</v>
      </c>
    </row>
    <row r="42" spans="1:9" ht="30.75" customHeight="1" x14ac:dyDescent="0.25">
      <c r="A42" s="34">
        <v>23</v>
      </c>
      <c r="B42" s="68">
        <v>33</v>
      </c>
      <c r="C42" s="82" t="s">
        <v>168</v>
      </c>
      <c r="D42" s="83">
        <v>2002</v>
      </c>
      <c r="E42" s="70" t="s">
        <v>83</v>
      </c>
      <c r="F42" s="107">
        <v>23.67</v>
      </c>
      <c r="G42" s="107">
        <v>22.85</v>
      </c>
      <c r="H42" s="95">
        <f t="shared" si="0"/>
        <v>46.52</v>
      </c>
      <c r="I42" s="67">
        <v>8</v>
      </c>
    </row>
    <row r="43" spans="1:9" ht="30.75" customHeight="1" x14ac:dyDescent="0.25">
      <c r="A43" s="34">
        <v>24</v>
      </c>
      <c r="B43" s="68">
        <v>1</v>
      </c>
      <c r="C43" s="80" t="s">
        <v>114</v>
      </c>
      <c r="D43" s="84" t="s">
        <v>48</v>
      </c>
      <c r="E43" s="70" t="s">
        <v>66</v>
      </c>
      <c r="F43" s="107">
        <v>23.42</v>
      </c>
      <c r="G43" s="107">
        <v>23.28</v>
      </c>
      <c r="H43" s="95">
        <f t="shared" si="0"/>
        <v>46.7</v>
      </c>
      <c r="I43" s="67">
        <v>7</v>
      </c>
    </row>
    <row r="44" spans="1:9" ht="30.75" customHeight="1" x14ac:dyDescent="0.25">
      <c r="A44" s="34">
        <v>25</v>
      </c>
      <c r="B44" s="68">
        <v>6</v>
      </c>
      <c r="C44" s="69" t="s">
        <v>113</v>
      </c>
      <c r="D44" s="70">
        <v>2003</v>
      </c>
      <c r="E44" s="70" t="s">
        <v>22</v>
      </c>
      <c r="F44" s="107">
        <v>27.82</v>
      </c>
      <c r="G44" s="107">
        <v>21.88</v>
      </c>
      <c r="H44" s="95">
        <f t="shared" si="0"/>
        <v>49.7</v>
      </c>
      <c r="I44" s="67">
        <v>6</v>
      </c>
    </row>
    <row r="45" spans="1:9" ht="30.75" customHeight="1" x14ac:dyDescent="0.25">
      <c r="A45" s="34">
        <v>26</v>
      </c>
      <c r="B45" s="68">
        <v>11</v>
      </c>
      <c r="C45" s="82" t="s">
        <v>126</v>
      </c>
      <c r="D45" s="83">
        <v>2003</v>
      </c>
      <c r="E45" s="70" t="s">
        <v>76</v>
      </c>
      <c r="F45" s="107">
        <v>25.06</v>
      </c>
      <c r="G45" s="107">
        <v>24.95</v>
      </c>
      <c r="H45" s="95">
        <f t="shared" si="0"/>
        <v>50.01</v>
      </c>
      <c r="I45" s="67">
        <v>5</v>
      </c>
    </row>
    <row r="46" spans="1:9" ht="30.75" customHeight="1" x14ac:dyDescent="0.25">
      <c r="A46" s="34">
        <v>27</v>
      </c>
      <c r="B46" s="68">
        <v>13</v>
      </c>
      <c r="C46" s="69" t="s">
        <v>101</v>
      </c>
      <c r="D46" s="68" t="s">
        <v>48</v>
      </c>
      <c r="E46" s="70" t="s">
        <v>45</v>
      </c>
      <c r="F46" s="107">
        <v>25.06</v>
      </c>
      <c r="G46" s="107">
        <v>25.55</v>
      </c>
      <c r="H46" s="95">
        <f t="shared" si="0"/>
        <v>50.61</v>
      </c>
      <c r="I46" s="67">
        <v>4</v>
      </c>
    </row>
    <row r="47" spans="1:9" ht="30.75" customHeight="1" x14ac:dyDescent="0.25">
      <c r="A47" s="34">
        <v>28</v>
      </c>
      <c r="B47" s="68">
        <v>31</v>
      </c>
      <c r="C47" s="72" t="s">
        <v>132</v>
      </c>
      <c r="D47" s="73" t="s">
        <v>61</v>
      </c>
      <c r="E47" s="70" t="s">
        <v>88</v>
      </c>
      <c r="F47" s="107">
        <v>26.16</v>
      </c>
      <c r="G47" s="107">
        <v>24.84</v>
      </c>
      <c r="H47" s="95">
        <f t="shared" si="0"/>
        <v>51</v>
      </c>
      <c r="I47" s="67">
        <v>3</v>
      </c>
    </row>
    <row r="48" spans="1:9" ht="30.75" customHeight="1" x14ac:dyDescent="0.25">
      <c r="A48" s="34">
        <v>29</v>
      </c>
      <c r="B48" s="68">
        <v>32</v>
      </c>
      <c r="C48" s="72" t="s">
        <v>121</v>
      </c>
      <c r="D48" s="74" t="s">
        <v>90</v>
      </c>
      <c r="E48" s="70" t="s">
        <v>76</v>
      </c>
      <c r="F48" s="107">
        <v>27.43</v>
      </c>
      <c r="G48" s="107">
        <v>27.83</v>
      </c>
      <c r="H48" s="95">
        <f t="shared" si="0"/>
        <v>55.26</v>
      </c>
      <c r="I48" s="67">
        <v>2</v>
      </c>
    </row>
    <row r="49" spans="1:9" ht="30.75" customHeight="1" x14ac:dyDescent="0.25">
      <c r="A49" s="34">
        <v>30</v>
      </c>
      <c r="B49" s="68">
        <v>24</v>
      </c>
      <c r="C49" s="69" t="s">
        <v>104</v>
      </c>
      <c r="D49" s="71" t="s">
        <v>48</v>
      </c>
      <c r="E49" s="70" t="s">
        <v>45</v>
      </c>
      <c r="F49" s="107">
        <v>30.58</v>
      </c>
      <c r="G49" s="107">
        <v>27.8</v>
      </c>
      <c r="H49" s="95">
        <f t="shared" si="0"/>
        <v>58.379999999999995</v>
      </c>
      <c r="I49" s="67">
        <v>1</v>
      </c>
    </row>
    <row r="50" spans="1:9" ht="30.75" customHeight="1" x14ac:dyDescent="0.3">
      <c r="A50" s="27"/>
    </row>
    <row r="51" spans="1:9" ht="30.75" customHeight="1" x14ac:dyDescent="0.3">
      <c r="A51" s="27"/>
      <c r="C51" s="30" t="s">
        <v>26</v>
      </c>
    </row>
    <row r="52" spans="1:9" ht="30.75" customHeight="1" x14ac:dyDescent="0.25">
      <c r="A52" s="27"/>
      <c r="B52" s="68">
        <v>23</v>
      </c>
      <c r="C52" s="72" t="s">
        <v>125</v>
      </c>
      <c r="D52" s="73" t="s">
        <v>46</v>
      </c>
      <c r="E52" s="70" t="s">
        <v>76</v>
      </c>
      <c r="F52" s="136" t="s">
        <v>166</v>
      </c>
      <c r="G52" s="108"/>
      <c r="H52" s="29"/>
    </row>
    <row r="53" spans="1:9" ht="30.75" customHeight="1" x14ac:dyDescent="0.25">
      <c r="B53" s="68">
        <v>29</v>
      </c>
      <c r="C53" s="86" t="s">
        <v>122</v>
      </c>
      <c r="D53" s="73" t="s">
        <v>61</v>
      </c>
      <c r="E53" s="70" t="s">
        <v>76</v>
      </c>
      <c r="F53" s="136" t="s">
        <v>166</v>
      </c>
      <c r="G53" s="108"/>
      <c r="H53" s="29"/>
    </row>
    <row r="54" spans="1:9" ht="30.75" customHeight="1" x14ac:dyDescent="0.25">
      <c r="A54" s="27"/>
      <c r="B54" s="68">
        <v>30</v>
      </c>
      <c r="C54" s="82" t="s">
        <v>129</v>
      </c>
      <c r="D54" s="83">
        <v>2003</v>
      </c>
      <c r="E54" s="70" t="s">
        <v>83</v>
      </c>
      <c r="F54" s="136" t="s">
        <v>166</v>
      </c>
      <c r="G54" s="138"/>
      <c r="H54" s="101"/>
    </row>
    <row r="55" spans="1:9" ht="30.75" customHeight="1" x14ac:dyDescent="0.3">
      <c r="B55" s="68">
        <v>36</v>
      </c>
      <c r="C55" s="67" t="s">
        <v>159</v>
      </c>
      <c r="D55" s="70">
        <v>2004</v>
      </c>
      <c r="E55" s="70" t="s">
        <v>161</v>
      </c>
      <c r="F55" s="137" t="s">
        <v>166</v>
      </c>
      <c r="G55" s="103"/>
      <c r="H55" s="16"/>
    </row>
    <row r="56" spans="1:9" ht="30.75" customHeight="1" x14ac:dyDescent="0.3">
      <c r="A56" s="27"/>
      <c r="B56" s="68">
        <v>39</v>
      </c>
      <c r="C56" s="67" t="s">
        <v>158</v>
      </c>
      <c r="D56" s="70">
        <v>2004</v>
      </c>
      <c r="E56" s="70" t="s">
        <v>161</v>
      </c>
      <c r="F56" s="106" t="s">
        <v>166</v>
      </c>
    </row>
    <row r="57" spans="1:9" ht="30.75" customHeight="1" x14ac:dyDescent="0.3">
      <c r="B57" s="68">
        <v>40</v>
      </c>
      <c r="C57" s="67" t="s">
        <v>160</v>
      </c>
      <c r="D57" s="70">
        <v>2002</v>
      </c>
      <c r="E57" s="70" t="s">
        <v>161</v>
      </c>
      <c r="F57" s="106" t="s">
        <v>166</v>
      </c>
      <c r="H57" s="2"/>
    </row>
    <row r="58" spans="1:9" ht="30.75" customHeight="1" x14ac:dyDescent="0.3">
      <c r="A58" s="27"/>
      <c r="B58" s="68">
        <v>41</v>
      </c>
      <c r="C58" s="67" t="s">
        <v>148</v>
      </c>
      <c r="D58" s="70">
        <v>2002</v>
      </c>
      <c r="E58" s="70" t="s">
        <v>156</v>
      </c>
      <c r="F58" s="106" t="s">
        <v>166</v>
      </c>
      <c r="H58" s="2"/>
    </row>
    <row r="59" spans="1:9" ht="30.75" customHeight="1" x14ac:dyDescent="0.3">
      <c r="B59" s="68">
        <v>42</v>
      </c>
      <c r="C59" s="67" t="s">
        <v>150</v>
      </c>
      <c r="D59" s="70">
        <v>2004</v>
      </c>
      <c r="E59" s="70" t="s">
        <v>156</v>
      </c>
      <c r="F59" s="106" t="s">
        <v>166</v>
      </c>
      <c r="H59" s="2"/>
    </row>
    <row r="60" spans="1:9" ht="30.75" customHeight="1" x14ac:dyDescent="0.3">
      <c r="A60" s="27"/>
      <c r="B60" s="68">
        <v>10</v>
      </c>
      <c r="C60" s="76" t="s">
        <v>133</v>
      </c>
      <c r="D60" s="70">
        <v>2004</v>
      </c>
      <c r="E60" s="70" t="s">
        <v>94</v>
      </c>
      <c r="F60" s="107" t="s">
        <v>166</v>
      </c>
    </row>
    <row r="61" spans="1:9" ht="30.75" customHeight="1" x14ac:dyDescent="0.3">
      <c r="B61" s="68">
        <v>15</v>
      </c>
      <c r="C61" s="79" t="s">
        <v>105</v>
      </c>
      <c r="D61" s="68" t="s">
        <v>106</v>
      </c>
      <c r="E61" s="70" t="s">
        <v>37</v>
      </c>
      <c r="F61" s="107" t="s">
        <v>166</v>
      </c>
      <c r="I61" s="29"/>
    </row>
    <row r="62" spans="1:9" ht="30.75" customHeight="1" x14ac:dyDescent="0.3">
      <c r="B62" s="68">
        <v>17</v>
      </c>
      <c r="C62" s="72" t="s">
        <v>131</v>
      </c>
      <c r="D62" s="74" t="s">
        <v>90</v>
      </c>
      <c r="E62" s="70" t="s">
        <v>88</v>
      </c>
      <c r="F62" s="107" t="s">
        <v>166</v>
      </c>
      <c r="I62" s="29"/>
    </row>
    <row r="63" spans="1:9" ht="30.75" customHeight="1" x14ac:dyDescent="0.3">
      <c r="B63" s="27"/>
      <c r="C63" s="32"/>
      <c r="D63" s="31"/>
      <c r="E63" s="28"/>
      <c r="F63" s="108"/>
      <c r="H63" s="2"/>
      <c r="I63" s="29"/>
    </row>
    <row r="64" spans="1:9" ht="30.75" customHeight="1" x14ac:dyDescent="0.3">
      <c r="B64" s="27"/>
      <c r="C64" s="97" t="s">
        <v>27</v>
      </c>
      <c r="D64" s="31"/>
      <c r="E64" s="28"/>
      <c r="F64" s="108"/>
      <c r="I64" s="29"/>
    </row>
    <row r="65" spans="2:9" ht="30.75" customHeight="1" x14ac:dyDescent="0.3">
      <c r="B65" s="68">
        <v>18</v>
      </c>
      <c r="C65" s="72" t="s">
        <v>109</v>
      </c>
      <c r="D65" s="74" t="s">
        <v>48</v>
      </c>
      <c r="E65" s="70" t="s">
        <v>36</v>
      </c>
      <c r="F65" s="107" t="s">
        <v>167</v>
      </c>
      <c r="I65" s="16"/>
    </row>
    <row r="66" spans="2:9" x14ac:dyDescent="0.3">
      <c r="B66" s="5"/>
      <c r="C66" s="6"/>
      <c r="D66" s="7"/>
      <c r="E66" s="8"/>
      <c r="F66" s="103"/>
      <c r="I66" s="16"/>
    </row>
    <row r="68" spans="2:9" x14ac:dyDescent="0.3">
      <c r="B68" s="87" t="s">
        <v>42</v>
      </c>
      <c r="C68" s="2"/>
      <c r="D68" s="2"/>
      <c r="E68" s="2"/>
      <c r="F68" s="103"/>
      <c r="I68" s="2"/>
    </row>
    <row r="69" spans="2:9" x14ac:dyDescent="0.3">
      <c r="B69" s="87"/>
      <c r="C69" s="2"/>
      <c r="D69" s="2"/>
      <c r="E69" s="2"/>
      <c r="F69" s="103"/>
      <c r="I69" s="2"/>
    </row>
    <row r="70" spans="2:9" x14ac:dyDescent="0.3">
      <c r="B70" s="87" t="s">
        <v>41</v>
      </c>
      <c r="C70" s="2"/>
      <c r="D70" s="2"/>
      <c r="E70" s="2"/>
      <c r="F70" s="103"/>
      <c r="I70" s="2"/>
    </row>
    <row r="71" spans="2:9" s="3" customFormat="1" x14ac:dyDescent="0.3">
      <c r="B71" s="1"/>
      <c r="C71" s="1"/>
      <c r="D71" s="1"/>
      <c r="E71" s="1"/>
      <c r="F71" s="104"/>
      <c r="G71" s="104"/>
      <c r="H71" s="1"/>
      <c r="I71" s="1"/>
    </row>
    <row r="72" spans="2:9" s="3" customFormat="1" x14ac:dyDescent="0.3">
      <c r="B72" s="1"/>
      <c r="C72" s="1"/>
      <c r="D72" s="1"/>
      <c r="E72" s="1"/>
      <c r="F72" s="104"/>
      <c r="G72" s="104"/>
      <c r="H72" s="1"/>
      <c r="I72" s="1"/>
    </row>
    <row r="74" spans="2:9" s="2" customFormat="1" x14ac:dyDescent="0.3">
      <c r="F74" s="109"/>
      <c r="G74" s="104"/>
      <c r="H74" s="1"/>
      <c r="I74" s="1"/>
    </row>
    <row r="75" spans="2:9" ht="22.5" customHeight="1" x14ac:dyDescent="0.3"/>
    <row r="76" spans="2:9" ht="22.5" customHeight="1" x14ac:dyDescent="0.3"/>
    <row r="77" spans="2:9" ht="22.5" customHeight="1" x14ac:dyDescent="0.3"/>
    <row r="78" spans="2:9" ht="22.5" customHeight="1" x14ac:dyDescent="0.3"/>
    <row r="79" spans="2:9" ht="22.5" customHeight="1" x14ac:dyDescent="0.3"/>
    <row r="80" spans="2:9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</sheetData>
  <autoFilter ref="B19:H19" xr:uid="{00000000-0009-0000-0000-000000000000}">
    <sortState xmlns:xlrd2="http://schemas.microsoft.com/office/spreadsheetml/2017/richdata2" ref="B20:H53">
      <sortCondition ref="H19:H53"/>
    </sortState>
  </autoFilter>
  <sortState xmlns:xlrd2="http://schemas.microsoft.com/office/spreadsheetml/2017/richdata2" ref="B20:H49">
    <sortCondition ref="H20:H49"/>
  </sortState>
  <mergeCells count="5">
    <mergeCell ref="B18:H18"/>
    <mergeCell ref="B1:H1"/>
    <mergeCell ref="B6:H6"/>
    <mergeCell ref="B7:H7"/>
    <mergeCell ref="B2:H2"/>
  </mergeCells>
  <conditionalFormatting sqref="D71:D72 D19 D67 D84:D1048576">
    <cfRule type="duplicateValues" dxfId="185" priority="520"/>
    <cfRule type="duplicateValues" dxfId="184" priority="521"/>
  </conditionalFormatting>
  <conditionalFormatting sqref="D71:D72 D19 D67 D84:D1048576">
    <cfRule type="duplicateValues" dxfId="183" priority="519"/>
  </conditionalFormatting>
  <conditionalFormatting sqref="D71:D72 D84:D1048576">
    <cfRule type="duplicateValues" dxfId="182" priority="523"/>
  </conditionalFormatting>
  <conditionalFormatting sqref="D67 D19 D71:D72 D84:D1048576">
    <cfRule type="duplicateValues" dxfId="181" priority="525"/>
  </conditionalFormatting>
  <conditionalFormatting sqref="D66">
    <cfRule type="duplicateValues" dxfId="180" priority="492"/>
  </conditionalFormatting>
  <conditionalFormatting sqref="D66">
    <cfRule type="duplicateValues" dxfId="179" priority="490"/>
    <cfRule type="duplicateValues" dxfId="178" priority="491"/>
  </conditionalFormatting>
  <conditionalFormatting sqref="D66">
    <cfRule type="duplicateValues" dxfId="177" priority="964"/>
  </conditionalFormatting>
  <conditionalFormatting sqref="D66">
    <cfRule type="duplicateValues" dxfId="176" priority="965"/>
  </conditionalFormatting>
  <conditionalFormatting sqref="D68:D69">
    <cfRule type="duplicateValues" dxfId="175" priority="55"/>
    <cfRule type="duplicateValues" dxfId="174" priority="56"/>
  </conditionalFormatting>
  <conditionalFormatting sqref="D68:D69">
    <cfRule type="duplicateValues" dxfId="173" priority="54"/>
  </conditionalFormatting>
  <conditionalFormatting sqref="D70">
    <cfRule type="duplicateValues" dxfId="172" priority="52"/>
    <cfRule type="duplicateValues" dxfId="171" priority="53"/>
  </conditionalFormatting>
  <conditionalFormatting sqref="D70">
    <cfRule type="duplicateValues" dxfId="170" priority="51"/>
  </conditionalFormatting>
  <conditionalFormatting sqref="D68:D70">
    <cfRule type="duplicateValues" dxfId="169" priority="57"/>
  </conditionalFormatting>
  <conditionalFormatting sqref="D68:D70">
    <cfRule type="duplicateValues" dxfId="168" priority="50"/>
  </conditionalFormatting>
  <conditionalFormatting sqref="D70">
    <cfRule type="duplicateValues" dxfId="167" priority="49"/>
  </conditionalFormatting>
  <conditionalFormatting sqref="D70">
    <cfRule type="duplicateValues" dxfId="166" priority="47"/>
    <cfRule type="duplicateValues" dxfId="165" priority="48"/>
  </conditionalFormatting>
  <conditionalFormatting sqref="D68:D70">
    <cfRule type="duplicateValues" dxfId="164" priority="46"/>
  </conditionalFormatting>
  <conditionalFormatting sqref="D68:D69">
    <cfRule type="duplicateValues" dxfId="163" priority="44"/>
    <cfRule type="duplicateValues" dxfId="162" priority="45"/>
  </conditionalFormatting>
  <conditionalFormatting sqref="D68:D69">
    <cfRule type="duplicateValues" dxfId="161" priority="43"/>
  </conditionalFormatting>
  <conditionalFormatting sqref="D70">
    <cfRule type="duplicateValues" dxfId="160" priority="41"/>
    <cfRule type="duplicateValues" dxfId="159" priority="42"/>
  </conditionalFormatting>
  <conditionalFormatting sqref="D70">
    <cfRule type="duplicateValues" dxfId="158" priority="40"/>
  </conditionalFormatting>
  <conditionalFormatting sqref="C66:C72 C1:C5 C84:C1048576 C18:C19 C7:C12">
    <cfRule type="duplicateValues" dxfId="157" priority="39"/>
  </conditionalFormatting>
  <conditionalFormatting sqref="C19">
    <cfRule type="duplicateValues" dxfId="156" priority="2169"/>
    <cfRule type="duplicateValues" dxfId="155" priority="2170"/>
  </conditionalFormatting>
  <conditionalFormatting sqref="C19">
    <cfRule type="duplicateValues" dxfId="154" priority="2171"/>
  </conditionalFormatting>
  <conditionalFormatting sqref="D64">
    <cfRule type="duplicateValues" dxfId="153" priority="15"/>
    <cfRule type="duplicateValues" dxfId="152" priority="16"/>
  </conditionalFormatting>
  <conditionalFormatting sqref="D64">
    <cfRule type="duplicateValues" dxfId="151" priority="14"/>
  </conditionalFormatting>
  <conditionalFormatting sqref="D64">
    <cfRule type="duplicateValues" dxfId="150" priority="17"/>
  </conditionalFormatting>
  <conditionalFormatting sqref="C64">
    <cfRule type="duplicateValues" dxfId="149" priority="13"/>
  </conditionalFormatting>
  <conditionalFormatting sqref="C61 C54">
    <cfRule type="duplicateValues" dxfId="148" priority="4"/>
  </conditionalFormatting>
  <conditionalFormatting sqref="C20">
    <cfRule type="duplicateValues" dxfId="147" priority="3"/>
  </conditionalFormatting>
  <conditionalFormatting sqref="C58 C34 C26 C32 C56">
    <cfRule type="duplicateValues" dxfId="146" priority="5"/>
  </conditionalFormatting>
  <conditionalFormatting sqref="C31 C27:C29 C33">
    <cfRule type="duplicateValues" dxfId="145" priority="6"/>
  </conditionalFormatting>
  <conditionalFormatting sqref="C21 C52 C55 C62">
    <cfRule type="expression" dxfId="144" priority="7">
      <formula>AND(COUNTIF($B$20:$B$30,C21)&gt;1,NOT(ISBLANK(C21)))</formula>
    </cfRule>
  </conditionalFormatting>
  <conditionalFormatting sqref="C13:C17">
    <cfRule type="duplicateValues" dxfId="143" priority="2"/>
  </conditionalFormatting>
  <conditionalFormatting sqref="C6">
    <cfRule type="duplicateValues" dxfId="142" priority="1"/>
  </conditionalFormatting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4"/>
  <sheetViews>
    <sheetView view="pageBreakPreview" zoomScale="127" zoomScaleNormal="127" zoomScaleSheetLayoutView="127" workbookViewId="0">
      <selection activeCell="E3" sqref="E3"/>
    </sheetView>
  </sheetViews>
  <sheetFormatPr defaultColWidth="8.85546875" defaultRowHeight="18.75" x14ac:dyDescent="0.3"/>
  <cols>
    <col min="1" max="1" width="8.85546875" style="1"/>
    <col min="2" max="2" width="8.85546875" style="1" customWidth="1"/>
    <col min="3" max="3" width="38.28515625" style="109" customWidth="1"/>
    <col min="4" max="4" width="13.140625" style="10" customWidth="1"/>
    <col min="5" max="5" width="29.42578125" style="1" customWidth="1"/>
    <col min="6" max="6" width="15.7109375" style="1" customWidth="1"/>
    <col min="7" max="7" width="17.140625" style="1" customWidth="1"/>
    <col min="8" max="8" width="13.85546875" style="1" customWidth="1"/>
    <col min="9" max="9" width="16.7109375" style="1" bestFit="1" customWidth="1"/>
    <col min="10" max="16384" width="8.85546875" style="1"/>
  </cols>
  <sheetData>
    <row r="1" spans="2:16" ht="93.75" customHeight="1" x14ac:dyDescent="0.3">
      <c r="B1" s="140" t="s">
        <v>143</v>
      </c>
      <c r="C1" s="140"/>
      <c r="D1" s="140"/>
      <c r="E1" s="140"/>
      <c r="F1" s="140"/>
      <c r="G1" s="140"/>
      <c r="H1" s="140"/>
    </row>
    <row r="2" spans="2:16" ht="28.5" customHeight="1" x14ac:dyDescent="0.25">
      <c r="B2" s="142" t="s">
        <v>15</v>
      </c>
      <c r="C2" s="142"/>
      <c r="D2" s="142"/>
      <c r="E2" s="142"/>
      <c r="F2" s="142"/>
      <c r="G2" s="142"/>
      <c r="H2" s="142"/>
    </row>
    <row r="3" spans="2:16" x14ac:dyDescent="0.25">
      <c r="B3" s="9"/>
      <c r="C3" s="103"/>
      <c r="F3" s="9"/>
      <c r="G3" s="9"/>
      <c r="H3" s="9"/>
    </row>
    <row r="4" spans="2:16" x14ac:dyDescent="0.3">
      <c r="B4" s="9"/>
      <c r="E4" s="10"/>
      <c r="G4" s="9" t="s">
        <v>38</v>
      </c>
      <c r="H4" s="9"/>
    </row>
    <row r="5" spans="2:16" x14ac:dyDescent="0.25">
      <c r="B5" s="9"/>
      <c r="C5" s="103"/>
      <c r="D5" s="9"/>
      <c r="E5" s="9"/>
      <c r="F5" s="9"/>
      <c r="G5" s="9"/>
      <c r="H5" s="9"/>
    </row>
    <row r="6" spans="2:16" ht="15.75" x14ac:dyDescent="0.25">
      <c r="B6" s="141" t="s">
        <v>190</v>
      </c>
      <c r="C6" s="141"/>
      <c r="D6" s="141"/>
      <c r="E6" s="141"/>
      <c r="F6" s="141"/>
      <c r="G6" s="141"/>
      <c r="H6" s="141"/>
    </row>
    <row r="7" spans="2:16" ht="15" x14ac:dyDescent="0.25">
      <c r="B7" s="139" t="s">
        <v>18</v>
      </c>
      <c r="C7" s="139"/>
      <c r="D7" s="139"/>
      <c r="E7" s="139"/>
      <c r="F7" s="139"/>
      <c r="G7" s="139"/>
      <c r="H7" s="139"/>
    </row>
    <row r="8" spans="2:16" s="11" customFormat="1" x14ac:dyDescent="0.3">
      <c r="B8" s="1" t="s">
        <v>8</v>
      </c>
      <c r="C8" s="109"/>
      <c r="D8" s="10"/>
      <c r="E8" s="1"/>
      <c r="F8" s="1"/>
      <c r="G8" s="1" t="s">
        <v>9</v>
      </c>
      <c r="H8" s="1"/>
    </row>
    <row r="9" spans="2:16" x14ac:dyDescent="0.3">
      <c r="B9" s="11" t="s">
        <v>39</v>
      </c>
      <c r="C9" s="118"/>
      <c r="D9" s="25"/>
      <c r="E9" s="11"/>
      <c r="F9" s="11"/>
      <c r="G9" s="11" t="s">
        <v>13</v>
      </c>
      <c r="H9" s="11"/>
    </row>
    <row r="10" spans="2:16" x14ac:dyDescent="0.3">
      <c r="B10" s="1" t="s">
        <v>40</v>
      </c>
      <c r="G10" s="1" t="s">
        <v>14</v>
      </c>
    </row>
    <row r="12" spans="2:16" s="11" customFormat="1" x14ac:dyDescent="0.3">
      <c r="B12" s="1"/>
      <c r="C12" s="109" t="s">
        <v>0</v>
      </c>
      <c r="D12" s="10"/>
      <c r="E12" s="1"/>
      <c r="F12" s="1"/>
      <c r="G12" s="1"/>
      <c r="H12" s="1" t="s">
        <v>1</v>
      </c>
    </row>
    <row r="13" spans="2:16" s="11" customFormat="1" ht="15" x14ac:dyDescent="0.25">
      <c r="B13" s="11" t="s">
        <v>2</v>
      </c>
      <c r="D13" s="25" t="s">
        <v>189</v>
      </c>
      <c r="E13" s="25"/>
      <c r="G13" s="11" t="s">
        <v>2</v>
      </c>
      <c r="H13" s="135">
        <v>0.44444444444444442</v>
      </c>
    </row>
    <row r="14" spans="2:16" s="11" customFormat="1" ht="15" x14ac:dyDescent="0.25">
      <c r="B14" s="11" t="s">
        <v>3</v>
      </c>
      <c r="D14" s="25">
        <v>9</v>
      </c>
      <c r="G14" s="11" t="s">
        <v>3</v>
      </c>
      <c r="H14" s="11">
        <v>9</v>
      </c>
    </row>
    <row r="15" spans="2:16" s="11" customFormat="1" ht="15" x14ac:dyDescent="0.25">
      <c r="B15" s="11" t="s">
        <v>183</v>
      </c>
      <c r="D15" s="25"/>
      <c r="G15" s="11" t="s">
        <v>17</v>
      </c>
      <c r="I15" s="1"/>
      <c r="J15" s="1"/>
      <c r="K15" s="1"/>
      <c r="L15" s="1"/>
      <c r="M15" s="1"/>
      <c r="N15" s="1"/>
      <c r="O15" s="1"/>
      <c r="P15" s="1"/>
    </row>
    <row r="16" spans="2:16" s="11" customFormat="1" ht="15" x14ac:dyDescent="0.25">
      <c r="B16" s="11" t="s">
        <v>184</v>
      </c>
      <c r="D16" s="25"/>
      <c r="G16" s="11" t="s">
        <v>184</v>
      </c>
    </row>
    <row r="17" spans="1:9" ht="15" x14ac:dyDescent="0.25">
      <c r="B17" s="1" t="s">
        <v>10</v>
      </c>
      <c r="C17" s="1">
        <v>-5</v>
      </c>
      <c r="E17" s="14"/>
    </row>
    <row r="18" spans="1:9" ht="15" x14ac:dyDescent="0.25">
      <c r="B18" s="139"/>
      <c r="C18" s="139"/>
      <c r="D18" s="139"/>
      <c r="E18" s="139"/>
      <c r="F18" s="139"/>
      <c r="G18" s="139"/>
      <c r="H18" s="139"/>
    </row>
    <row r="19" spans="1:9" x14ac:dyDescent="0.3">
      <c r="A19" s="15" t="s">
        <v>28</v>
      </c>
      <c r="B19" s="15" t="s">
        <v>4</v>
      </c>
      <c r="C19" s="15" t="s">
        <v>5</v>
      </c>
      <c r="D19" s="15" t="s">
        <v>6</v>
      </c>
      <c r="E19" s="26" t="s">
        <v>21</v>
      </c>
      <c r="F19" s="15" t="s">
        <v>11</v>
      </c>
      <c r="G19" s="15" t="s">
        <v>12</v>
      </c>
      <c r="H19" s="26" t="s">
        <v>7</v>
      </c>
      <c r="I19" s="116" t="str">
        <f>'Женщины SL'!I19</f>
        <v>Очки</v>
      </c>
    </row>
    <row r="20" spans="1:9" ht="34.5" customHeight="1" x14ac:dyDescent="0.25">
      <c r="A20" s="24">
        <v>1</v>
      </c>
      <c r="B20" s="68">
        <v>8</v>
      </c>
      <c r="C20" s="119" t="s">
        <v>69</v>
      </c>
      <c r="D20" s="74" t="s">
        <v>55</v>
      </c>
      <c r="E20" s="70" t="s">
        <v>116</v>
      </c>
      <c r="F20" s="95">
        <v>15.02</v>
      </c>
      <c r="G20" s="95">
        <v>14.96</v>
      </c>
      <c r="H20" s="133">
        <f t="shared" ref="H20:H57" si="0">SUM(F20+G20)</f>
        <v>29.98</v>
      </c>
      <c r="I20" s="67">
        <v>50</v>
      </c>
    </row>
    <row r="21" spans="1:9" ht="34.5" customHeight="1" x14ac:dyDescent="0.25">
      <c r="A21" s="24">
        <v>2</v>
      </c>
      <c r="B21" s="68">
        <v>6</v>
      </c>
      <c r="C21" s="120" t="s">
        <v>63</v>
      </c>
      <c r="D21" s="70">
        <v>2003</v>
      </c>
      <c r="E21" s="70" t="s">
        <v>22</v>
      </c>
      <c r="F21" s="95">
        <v>15.43</v>
      </c>
      <c r="G21" s="95">
        <v>15.2</v>
      </c>
      <c r="H21" s="133">
        <f t="shared" si="0"/>
        <v>30.63</v>
      </c>
      <c r="I21" s="67">
        <v>47</v>
      </c>
    </row>
    <row r="22" spans="1:9" ht="34.5" customHeight="1" x14ac:dyDescent="0.3">
      <c r="A22" s="24">
        <v>3</v>
      </c>
      <c r="B22" s="68">
        <v>42</v>
      </c>
      <c r="C22" s="121" t="s">
        <v>163</v>
      </c>
      <c r="D22" s="70">
        <v>2004</v>
      </c>
      <c r="E22" s="70" t="s">
        <v>161</v>
      </c>
      <c r="F22" s="95">
        <v>15.34</v>
      </c>
      <c r="G22" s="95">
        <v>15.48</v>
      </c>
      <c r="H22" s="133">
        <f t="shared" si="0"/>
        <v>30.82</v>
      </c>
      <c r="I22" s="67">
        <v>45</v>
      </c>
    </row>
    <row r="23" spans="1:9" ht="34.5" customHeight="1" x14ac:dyDescent="0.25">
      <c r="A23" s="24">
        <v>4</v>
      </c>
      <c r="B23" s="68">
        <v>30</v>
      </c>
      <c r="C23" s="122" t="s">
        <v>68</v>
      </c>
      <c r="D23" s="84" t="s">
        <v>59</v>
      </c>
      <c r="E23" s="70" t="s">
        <v>66</v>
      </c>
      <c r="F23" s="95">
        <v>15.79</v>
      </c>
      <c r="G23" s="95">
        <v>15.41</v>
      </c>
      <c r="H23" s="133">
        <f t="shared" si="0"/>
        <v>31.2</v>
      </c>
      <c r="I23" s="67">
        <v>43</v>
      </c>
    </row>
    <row r="24" spans="1:9" ht="34.5" customHeight="1" x14ac:dyDescent="0.25">
      <c r="A24" s="24">
        <v>5</v>
      </c>
      <c r="B24" s="68">
        <v>12</v>
      </c>
      <c r="C24" s="120" t="s">
        <v>53</v>
      </c>
      <c r="D24" s="71" t="s">
        <v>48</v>
      </c>
      <c r="E24" s="70" t="s">
        <v>23</v>
      </c>
      <c r="F24" s="95">
        <v>15.85</v>
      </c>
      <c r="G24" s="95">
        <v>15.56</v>
      </c>
      <c r="H24" s="133">
        <f t="shared" si="0"/>
        <v>31.41</v>
      </c>
      <c r="I24" s="67">
        <v>41</v>
      </c>
    </row>
    <row r="25" spans="1:9" ht="34.5" customHeight="1" x14ac:dyDescent="0.3">
      <c r="A25" s="24">
        <v>6</v>
      </c>
      <c r="B25" s="68">
        <v>46</v>
      </c>
      <c r="C25" s="121" t="s">
        <v>164</v>
      </c>
      <c r="D25" s="70">
        <v>2000</v>
      </c>
      <c r="E25" s="70" t="s">
        <v>161</v>
      </c>
      <c r="F25" s="95">
        <v>15.76</v>
      </c>
      <c r="G25" s="95">
        <v>15.8</v>
      </c>
      <c r="H25" s="133">
        <f t="shared" si="0"/>
        <v>31.560000000000002</v>
      </c>
      <c r="I25" s="67">
        <v>39</v>
      </c>
    </row>
    <row r="26" spans="1:9" ht="34.5" customHeight="1" x14ac:dyDescent="0.25">
      <c r="A26" s="24">
        <v>7</v>
      </c>
      <c r="B26" s="68">
        <v>38</v>
      </c>
      <c r="C26" s="120" t="s">
        <v>62</v>
      </c>
      <c r="D26" s="68" t="s">
        <v>46</v>
      </c>
      <c r="E26" s="70" t="s">
        <v>23</v>
      </c>
      <c r="F26" s="95">
        <v>15.74</v>
      </c>
      <c r="G26" s="95">
        <v>15.94</v>
      </c>
      <c r="H26" s="133">
        <f t="shared" si="0"/>
        <v>31.68</v>
      </c>
      <c r="I26" s="67">
        <v>37</v>
      </c>
    </row>
    <row r="27" spans="1:9" ht="34.5" customHeight="1" x14ac:dyDescent="0.3">
      <c r="A27" s="24">
        <v>8</v>
      </c>
      <c r="B27" s="68">
        <v>5</v>
      </c>
      <c r="C27" s="123" t="s">
        <v>82</v>
      </c>
      <c r="D27" s="70">
        <v>2002</v>
      </c>
      <c r="E27" s="70" t="s">
        <v>83</v>
      </c>
      <c r="F27" s="95">
        <v>15.72</v>
      </c>
      <c r="G27" s="95">
        <v>15.96</v>
      </c>
      <c r="H27" s="133">
        <f t="shared" si="0"/>
        <v>31.68</v>
      </c>
      <c r="I27" s="67">
        <v>35</v>
      </c>
    </row>
    <row r="28" spans="1:9" ht="34.5" customHeight="1" x14ac:dyDescent="0.25">
      <c r="A28" s="24">
        <v>9</v>
      </c>
      <c r="B28" s="68">
        <v>1</v>
      </c>
      <c r="C28" s="119" t="s">
        <v>75</v>
      </c>
      <c r="D28" s="74" t="s">
        <v>61</v>
      </c>
      <c r="E28" s="70" t="s">
        <v>76</v>
      </c>
      <c r="F28" s="95">
        <v>15.75</v>
      </c>
      <c r="G28" s="95">
        <v>16.12</v>
      </c>
      <c r="H28" s="133">
        <f t="shared" si="0"/>
        <v>31.87</v>
      </c>
      <c r="I28" s="67">
        <v>33</v>
      </c>
    </row>
    <row r="29" spans="1:9" ht="34.5" customHeight="1" x14ac:dyDescent="0.25">
      <c r="A29" s="24">
        <v>10</v>
      </c>
      <c r="B29" s="93">
        <v>40</v>
      </c>
      <c r="C29" s="124" t="s">
        <v>146</v>
      </c>
      <c r="D29" s="89">
        <v>2003</v>
      </c>
      <c r="E29" s="23" t="s">
        <v>147</v>
      </c>
      <c r="F29" s="95">
        <v>16.149999999999999</v>
      </c>
      <c r="G29" s="95">
        <v>15.86</v>
      </c>
      <c r="H29" s="133">
        <f t="shared" si="0"/>
        <v>32.01</v>
      </c>
      <c r="I29" s="67">
        <v>31</v>
      </c>
    </row>
    <row r="30" spans="1:9" ht="34.5" customHeight="1" x14ac:dyDescent="0.25">
      <c r="A30" s="24">
        <v>11</v>
      </c>
      <c r="B30" s="68">
        <v>10</v>
      </c>
      <c r="C30" s="120" t="s">
        <v>52</v>
      </c>
      <c r="D30" s="68" t="s">
        <v>48</v>
      </c>
      <c r="E30" s="70" t="s">
        <v>23</v>
      </c>
      <c r="F30" s="95">
        <v>16.12</v>
      </c>
      <c r="G30" s="95">
        <v>16.16</v>
      </c>
      <c r="H30" s="133">
        <f t="shared" si="0"/>
        <v>32.28</v>
      </c>
      <c r="I30" s="67">
        <v>29</v>
      </c>
    </row>
    <row r="31" spans="1:9" ht="34.5" customHeight="1" x14ac:dyDescent="0.25">
      <c r="A31" s="24">
        <v>12</v>
      </c>
      <c r="B31" s="68">
        <v>28</v>
      </c>
      <c r="C31" s="120" t="s">
        <v>60</v>
      </c>
      <c r="D31" s="71" t="s">
        <v>61</v>
      </c>
      <c r="E31" s="70" t="s">
        <v>23</v>
      </c>
      <c r="F31" s="95">
        <v>16.329999999999998</v>
      </c>
      <c r="G31" s="95">
        <v>16.2</v>
      </c>
      <c r="H31" s="133">
        <f t="shared" si="0"/>
        <v>32.53</v>
      </c>
      <c r="I31" s="67">
        <v>27</v>
      </c>
    </row>
    <row r="32" spans="1:9" ht="34.5" customHeight="1" x14ac:dyDescent="0.25">
      <c r="A32" s="24">
        <v>13</v>
      </c>
      <c r="B32" s="68">
        <v>34</v>
      </c>
      <c r="C32" s="120" t="s">
        <v>58</v>
      </c>
      <c r="D32" s="68" t="s">
        <v>59</v>
      </c>
      <c r="E32" s="70" t="s">
        <v>23</v>
      </c>
      <c r="F32" s="95">
        <v>16.32</v>
      </c>
      <c r="G32" s="95">
        <v>16.36</v>
      </c>
      <c r="H32" s="133">
        <f t="shared" si="0"/>
        <v>32.68</v>
      </c>
      <c r="I32" s="67">
        <v>25</v>
      </c>
    </row>
    <row r="33" spans="1:9" ht="34.5" customHeight="1" x14ac:dyDescent="0.25">
      <c r="A33" s="24">
        <v>14</v>
      </c>
      <c r="B33" s="68">
        <v>20</v>
      </c>
      <c r="C33" s="120" t="s">
        <v>64</v>
      </c>
      <c r="D33" s="70">
        <v>2003</v>
      </c>
      <c r="E33" s="70" t="s">
        <v>22</v>
      </c>
      <c r="F33" s="95">
        <v>16.5</v>
      </c>
      <c r="G33" s="95">
        <v>16.72</v>
      </c>
      <c r="H33" s="133">
        <f t="shared" si="0"/>
        <v>33.22</v>
      </c>
      <c r="I33" s="67">
        <v>23</v>
      </c>
    </row>
    <row r="34" spans="1:9" ht="34.5" customHeight="1" x14ac:dyDescent="0.25">
      <c r="A34" s="24">
        <v>15</v>
      </c>
      <c r="B34" s="68">
        <v>24</v>
      </c>
      <c r="C34" s="125" t="s">
        <v>84</v>
      </c>
      <c r="D34" s="83">
        <v>2002</v>
      </c>
      <c r="E34" s="70" t="s">
        <v>83</v>
      </c>
      <c r="F34" s="95">
        <v>16.32</v>
      </c>
      <c r="G34" s="95">
        <v>16.91</v>
      </c>
      <c r="H34" s="133">
        <f t="shared" si="0"/>
        <v>33.230000000000004</v>
      </c>
      <c r="I34" s="67">
        <v>21</v>
      </c>
    </row>
    <row r="35" spans="1:9" ht="34.5" customHeight="1" x14ac:dyDescent="0.25">
      <c r="A35" s="24">
        <v>16</v>
      </c>
      <c r="B35" s="68">
        <v>21</v>
      </c>
      <c r="C35" s="122" t="s">
        <v>67</v>
      </c>
      <c r="D35" s="81" t="s">
        <v>59</v>
      </c>
      <c r="E35" s="70" t="s">
        <v>66</v>
      </c>
      <c r="F35" s="95">
        <v>16.760000000000002</v>
      </c>
      <c r="G35" s="95">
        <v>16.940000000000001</v>
      </c>
      <c r="H35" s="133">
        <f t="shared" si="0"/>
        <v>33.700000000000003</v>
      </c>
      <c r="I35" s="67">
        <v>19</v>
      </c>
    </row>
    <row r="36" spans="1:9" ht="34.5" customHeight="1" x14ac:dyDescent="0.25">
      <c r="A36" s="24">
        <v>17</v>
      </c>
      <c r="B36" s="68">
        <v>3</v>
      </c>
      <c r="C36" s="126" t="s">
        <v>50</v>
      </c>
      <c r="D36" s="68" t="s">
        <v>51</v>
      </c>
      <c r="E36" s="70" t="s">
        <v>37</v>
      </c>
      <c r="F36" s="95">
        <v>17.14</v>
      </c>
      <c r="G36" s="95">
        <v>16.61</v>
      </c>
      <c r="H36" s="133">
        <f t="shared" si="0"/>
        <v>33.75</v>
      </c>
      <c r="I36" s="67">
        <v>17</v>
      </c>
    </row>
    <row r="37" spans="1:9" ht="34.5" customHeight="1" x14ac:dyDescent="0.25">
      <c r="A37" s="24">
        <v>18</v>
      </c>
      <c r="B37" s="68">
        <v>18</v>
      </c>
      <c r="C37" s="120" t="s">
        <v>54</v>
      </c>
      <c r="D37" s="68" t="s">
        <v>55</v>
      </c>
      <c r="E37" s="70" t="s">
        <v>23</v>
      </c>
      <c r="F37" s="95">
        <v>17.64</v>
      </c>
      <c r="G37" s="95">
        <v>17.18</v>
      </c>
      <c r="H37" s="133">
        <f t="shared" si="0"/>
        <v>34.82</v>
      </c>
      <c r="I37" s="67">
        <v>15</v>
      </c>
    </row>
    <row r="38" spans="1:9" ht="34.5" customHeight="1" x14ac:dyDescent="0.25">
      <c r="A38" s="24">
        <v>19</v>
      </c>
      <c r="B38" s="68">
        <v>29</v>
      </c>
      <c r="C38" s="125" t="s">
        <v>86</v>
      </c>
      <c r="D38" s="83">
        <v>2002</v>
      </c>
      <c r="E38" s="70" t="s">
        <v>83</v>
      </c>
      <c r="F38" s="95">
        <v>17.239999999999998</v>
      </c>
      <c r="G38" s="95">
        <v>17.64</v>
      </c>
      <c r="H38" s="133">
        <f t="shared" si="0"/>
        <v>34.879999999999995</v>
      </c>
      <c r="I38" s="67">
        <v>13</v>
      </c>
    </row>
    <row r="39" spans="1:9" ht="34.5" customHeight="1" x14ac:dyDescent="0.25">
      <c r="A39" s="24">
        <v>20</v>
      </c>
      <c r="B39" s="68">
        <v>22</v>
      </c>
      <c r="C39" s="120" t="s">
        <v>56</v>
      </c>
      <c r="D39" s="71" t="s">
        <v>57</v>
      </c>
      <c r="E39" s="70" t="s">
        <v>23</v>
      </c>
      <c r="F39" s="95">
        <v>18.02</v>
      </c>
      <c r="G39" s="95">
        <v>18.079999999999998</v>
      </c>
      <c r="H39" s="95">
        <f t="shared" si="0"/>
        <v>36.099999999999994</v>
      </c>
      <c r="I39" s="67">
        <v>11</v>
      </c>
    </row>
    <row r="40" spans="1:9" ht="34.5" customHeight="1" x14ac:dyDescent="0.25">
      <c r="A40" s="24">
        <v>21</v>
      </c>
      <c r="B40" s="68">
        <v>23</v>
      </c>
      <c r="C40" s="119" t="s">
        <v>89</v>
      </c>
      <c r="D40" s="73" t="s">
        <v>90</v>
      </c>
      <c r="E40" s="70" t="s">
        <v>88</v>
      </c>
      <c r="F40" s="95">
        <v>18.3</v>
      </c>
      <c r="G40" s="95">
        <v>18.559999999999999</v>
      </c>
      <c r="H40" s="95">
        <f t="shared" si="0"/>
        <v>36.86</v>
      </c>
      <c r="I40" s="67">
        <v>10</v>
      </c>
    </row>
    <row r="41" spans="1:9" ht="34.5" customHeight="1" x14ac:dyDescent="0.25">
      <c r="A41" s="24">
        <v>22</v>
      </c>
      <c r="B41" s="68">
        <v>16</v>
      </c>
      <c r="C41" s="119" t="s">
        <v>81</v>
      </c>
      <c r="D41" s="73" t="s">
        <v>59</v>
      </c>
      <c r="E41" s="70" t="s">
        <v>76</v>
      </c>
      <c r="F41" s="95">
        <v>19.22</v>
      </c>
      <c r="G41" s="95">
        <v>18.57</v>
      </c>
      <c r="H41" s="133">
        <f t="shared" si="0"/>
        <v>37.79</v>
      </c>
      <c r="I41" s="67">
        <v>9</v>
      </c>
    </row>
    <row r="42" spans="1:9" ht="34.5" customHeight="1" x14ac:dyDescent="0.3">
      <c r="A42" s="24">
        <v>23</v>
      </c>
      <c r="B42" s="68">
        <v>44</v>
      </c>
      <c r="C42" s="121" t="s">
        <v>162</v>
      </c>
      <c r="D42" s="70">
        <v>2000</v>
      </c>
      <c r="E42" s="70" t="s">
        <v>161</v>
      </c>
      <c r="F42" s="95">
        <v>20.95</v>
      </c>
      <c r="G42" s="95">
        <v>17.37</v>
      </c>
      <c r="H42" s="133">
        <f t="shared" si="0"/>
        <v>38.32</v>
      </c>
      <c r="I42" s="67">
        <v>8</v>
      </c>
    </row>
    <row r="43" spans="1:9" ht="34.5" customHeight="1" x14ac:dyDescent="0.3">
      <c r="A43" s="24">
        <v>24</v>
      </c>
      <c r="B43" s="68">
        <v>25</v>
      </c>
      <c r="C43" s="123" t="s">
        <v>99</v>
      </c>
      <c r="D43" s="70">
        <v>2004</v>
      </c>
      <c r="E43" s="70" t="s">
        <v>98</v>
      </c>
      <c r="F43" s="95">
        <v>19.27</v>
      </c>
      <c r="G43" s="95">
        <v>19.46</v>
      </c>
      <c r="H43" s="133">
        <f t="shared" si="0"/>
        <v>38.730000000000004</v>
      </c>
      <c r="I43" s="67">
        <v>7</v>
      </c>
    </row>
    <row r="44" spans="1:9" ht="34.5" customHeight="1" x14ac:dyDescent="0.25">
      <c r="A44" s="24">
        <v>25</v>
      </c>
      <c r="B44" s="68">
        <v>2</v>
      </c>
      <c r="C44" s="119" t="s">
        <v>47</v>
      </c>
      <c r="D44" s="74" t="s">
        <v>48</v>
      </c>
      <c r="E44" s="70" t="s">
        <v>24</v>
      </c>
      <c r="F44" s="95">
        <v>19.57</v>
      </c>
      <c r="G44" s="95">
        <v>19.399999999999999</v>
      </c>
      <c r="H44" s="133">
        <f t="shared" si="0"/>
        <v>38.97</v>
      </c>
      <c r="I44" s="67">
        <v>6</v>
      </c>
    </row>
    <row r="45" spans="1:9" ht="34.5" customHeight="1" x14ac:dyDescent="0.3">
      <c r="A45" s="24">
        <v>26</v>
      </c>
      <c r="B45" s="70">
        <v>41</v>
      </c>
      <c r="C45" s="121" t="s">
        <v>149</v>
      </c>
      <c r="D45" s="70">
        <v>2001</v>
      </c>
      <c r="E45" s="70" t="s">
        <v>156</v>
      </c>
      <c r="F45" s="95">
        <v>19.739999999999998</v>
      </c>
      <c r="G45" s="95">
        <v>19.899999999999999</v>
      </c>
      <c r="H45" s="133">
        <f t="shared" si="0"/>
        <v>39.64</v>
      </c>
      <c r="I45" s="67">
        <v>5</v>
      </c>
    </row>
    <row r="46" spans="1:9" ht="34.5" customHeight="1" x14ac:dyDescent="0.3">
      <c r="A46" s="24">
        <v>27</v>
      </c>
      <c r="B46" s="68">
        <v>36</v>
      </c>
      <c r="C46" s="123" t="s">
        <v>96</v>
      </c>
      <c r="D46" s="70">
        <v>2003</v>
      </c>
      <c r="E46" s="70" t="s">
        <v>94</v>
      </c>
      <c r="F46" s="95">
        <v>20.49</v>
      </c>
      <c r="G46" s="95">
        <v>20.45</v>
      </c>
      <c r="H46" s="133">
        <f t="shared" si="0"/>
        <v>40.94</v>
      </c>
      <c r="I46" s="67">
        <v>4</v>
      </c>
    </row>
    <row r="47" spans="1:9" ht="34.5" customHeight="1" x14ac:dyDescent="0.25">
      <c r="A47" s="24">
        <v>28</v>
      </c>
      <c r="B47" s="68">
        <v>19</v>
      </c>
      <c r="C47" s="119" t="s">
        <v>77</v>
      </c>
      <c r="D47" s="73" t="s">
        <v>48</v>
      </c>
      <c r="E47" s="70" t="s">
        <v>76</v>
      </c>
      <c r="F47" s="95">
        <v>21.02</v>
      </c>
      <c r="G47" s="95">
        <v>20.37</v>
      </c>
      <c r="H47" s="133">
        <f t="shared" si="0"/>
        <v>41.39</v>
      </c>
      <c r="I47" s="67">
        <v>3</v>
      </c>
    </row>
    <row r="48" spans="1:9" ht="34.5" customHeight="1" x14ac:dyDescent="0.25">
      <c r="A48" s="24">
        <v>29</v>
      </c>
      <c r="B48" s="68">
        <v>13</v>
      </c>
      <c r="C48" s="119" t="s">
        <v>87</v>
      </c>
      <c r="D48" s="74" t="s">
        <v>61</v>
      </c>
      <c r="E48" s="70" t="s">
        <v>88</v>
      </c>
      <c r="F48" s="95">
        <v>20.58</v>
      </c>
      <c r="G48" s="95">
        <v>20.82</v>
      </c>
      <c r="H48" s="133">
        <f t="shared" si="0"/>
        <v>41.4</v>
      </c>
      <c r="I48" s="67">
        <v>2</v>
      </c>
    </row>
    <row r="49" spans="1:9" ht="34.5" customHeight="1" x14ac:dyDescent="0.3">
      <c r="A49" s="24">
        <v>30</v>
      </c>
      <c r="B49" s="70">
        <v>45</v>
      </c>
      <c r="C49" s="121" t="s">
        <v>152</v>
      </c>
      <c r="D49" s="70">
        <v>2001</v>
      </c>
      <c r="E49" s="70" t="s">
        <v>156</v>
      </c>
      <c r="F49" s="95">
        <v>21.26</v>
      </c>
      <c r="G49" s="95">
        <v>20.399999999999999</v>
      </c>
      <c r="H49" s="133">
        <f t="shared" si="0"/>
        <v>41.66</v>
      </c>
      <c r="I49" s="67">
        <v>1</v>
      </c>
    </row>
    <row r="50" spans="1:9" ht="34.5" customHeight="1" x14ac:dyDescent="0.25">
      <c r="A50" s="24">
        <v>31</v>
      </c>
      <c r="B50" s="68">
        <v>35</v>
      </c>
      <c r="C50" s="119" t="s">
        <v>91</v>
      </c>
      <c r="D50" s="74" t="s">
        <v>61</v>
      </c>
      <c r="E50" s="70" t="s">
        <v>88</v>
      </c>
      <c r="F50" s="95">
        <v>21.76</v>
      </c>
      <c r="G50" s="95">
        <v>21.46</v>
      </c>
      <c r="H50" s="133">
        <f t="shared" si="0"/>
        <v>43.22</v>
      </c>
      <c r="I50" s="67">
        <v>1</v>
      </c>
    </row>
    <row r="51" spans="1:9" ht="34.5" customHeight="1" x14ac:dyDescent="0.25">
      <c r="A51" s="24">
        <v>32</v>
      </c>
      <c r="B51" s="68">
        <v>9</v>
      </c>
      <c r="C51" s="119" t="s">
        <v>74</v>
      </c>
      <c r="D51" s="73" t="s">
        <v>61</v>
      </c>
      <c r="E51" s="70" t="s">
        <v>73</v>
      </c>
      <c r="F51" s="95">
        <v>21.94</v>
      </c>
      <c r="G51" s="95">
        <v>21.65</v>
      </c>
      <c r="H51" s="133">
        <f t="shared" si="0"/>
        <v>43.59</v>
      </c>
      <c r="I51" s="67">
        <v>1</v>
      </c>
    </row>
    <row r="52" spans="1:9" ht="34.5" customHeight="1" x14ac:dyDescent="0.3">
      <c r="A52" s="24">
        <v>33</v>
      </c>
      <c r="B52" s="70">
        <v>43</v>
      </c>
      <c r="C52" s="121" t="s">
        <v>153</v>
      </c>
      <c r="D52" s="70">
        <v>2002</v>
      </c>
      <c r="E52" s="70" t="s">
        <v>156</v>
      </c>
      <c r="F52" s="95">
        <v>21.63</v>
      </c>
      <c r="G52" s="95">
        <v>22.27</v>
      </c>
      <c r="H52" s="133">
        <f t="shared" si="0"/>
        <v>43.9</v>
      </c>
      <c r="I52" s="67">
        <v>1</v>
      </c>
    </row>
    <row r="53" spans="1:9" ht="34.5" customHeight="1" x14ac:dyDescent="0.3">
      <c r="A53" s="24">
        <v>34</v>
      </c>
      <c r="B53" s="68">
        <v>37</v>
      </c>
      <c r="C53" s="123" t="s">
        <v>100</v>
      </c>
      <c r="D53" s="70">
        <v>2004</v>
      </c>
      <c r="E53" s="70" t="s">
        <v>98</v>
      </c>
      <c r="F53" s="95">
        <v>22.43</v>
      </c>
      <c r="G53" s="95">
        <v>22.22</v>
      </c>
      <c r="H53" s="133">
        <f t="shared" si="0"/>
        <v>44.65</v>
      </c>
      <c r="I53" s="67">
        <v>1</v>
      </c>
    </row>
    <row r="54" spans="1:9" ht="34.5" customHeight="1" x14ac:dyDescent="0.25">
      <c r="A54" s="24">
        <v>35</v>
      </c>
      <c r="B54" s="68">
        <v>17</v>
      </c>
      <c r="C54" s="119" t="s">
        <v>49</v>
      </c>
      <c r="D54" s="73" t="s">
        <v>46</v>
      </c>
      <c r="E54" s="70" t="s">
        <v>24</v>
      </c>
      <c r="F54" s="95">
        <v>22.64</v>
      </c>
      <c r="G54" s="95">
        <v>22.48</v>
      </c>
      <c r="H54" s="133">
        <f t="shared" si="0"/>
        <v>45.120000000000005</v>
      </c>
      <c r="I54" s="67">
        <v>1</v>
      </c>
    </row>
    <row r="55" spans="1:9" ht="34.5" customHeight="1" x14ac:dyDescent="0.3">
      <c r="A55" s="24">
        <v>36</v>
      </c>
      <c r="B55" s="68">
        <v>26</v>
      </c>
      <c r="C55" s="123" t="s">
        <v>95</v>
      </c>
      <c r="D55" s="70">
        <v>2004</v>
      </c>
      <c r="E55" s="70" t="s">
        <v>94</v>
      </c>
      <c r="F55" s="95">
        <v>23.42</v>
      </c>
      <c r="G55" s="95">
        <v>22.83</v>
      </c>
      <c r="H55" s="133">
        <f t="shared" si="0"/>
        <v>46.25</v>
      </c>
      <c r="I55" s="67">
        <v>1</v>
      </c>
    </row>
    <row r="56" spans="1:9" ht="34.5" customHeight="1" x14ac:dyDescent="0.25">
      <c r="A56" s="24">
        <v>37</v>
      </c>
      <c r="B56" s="68">
        <v>31</v>
      </c>
      <c r="C56" s="119" t="s">
        <v>79</v>
      </c>
      <c r="D56" s="73" t="s">
        <v>57</v>
      </c>
      <c r="E56" s="70" t="s">
        <v>76</v>
      </c>
      <c r="F56" s="95">
        <v>25.56</v>
      </c>
      <c r="G56" s="95">
        <v>25.76</v>
      </c>
      <c r="H56" s="133">
        <f t="shared" si="0"/>
        <v>51.32</v>
      </c>
      <c r="I56" s="67">
        <v>1</v>
      </c>
    </row>
    <row r="57" spans="1:9" ht="34.5" customHeight="1" x14ac:dyDescent="0.25">
      <c r="A57" s="24">
        <v>38</v>
      </c>
      <c r="B57" s="68">
        <v>32</v>
      </c>
      <c r="C57" s="119" t="s">
        <v>80</v>
      </c>
      <c r="D57" s="74" t="s">
        <v>61</v>
      </c>
      <c r="E57" s="70" t="s">
        <v>76</v>
      </c>
      <c r="F57" s="95">
        <v>29.54</v>
      </c>
      <c r="G57" s="95">
        <v>29.36</v>
      </c>
      <c r="H57" s="133">
        <f t="shared" si="0"/>
        <v>58.9</v>
      </c>
      <c r="I57" s="67">
        <v>1</v>
      </c>
    </row>
    <row r="58" spans="1:9" ht="18.75" customHeight="1" x14ac:dyDescent="0.25">
      <c r="B58" s="27"/>
      <c r="C58" s="128"/>
      <c r="D58" s="31"/>
      <c r="E58" s="28"/>
      <c r="F58" s="29"/>
      <c r="G58" s="29"/>
      <c r="H58" s="29"/>
    </row>
    <row r="59" spans="1:9" ht="18.75" customHeight="1" x14ac:dyDescent="0.25">
      <c r="B59" s="27"/>
      <c r="C59" s="129" t="s">
        <v>26</v>
      </c>
      <c r="D59" s="31"/>
      <c r="E59" s="28"/>
      <c r="F59" s="29"/>
    </row>
    <row r="60" spans="1:9" ht="18.75" customHeight="1" x14ac:dyDescent="0.25">
      <c r="B60" s="68">
        <v>7</v>
      </c>
      <c r="C60" s="130" t="s">
        <v>65</v>
      </c>
      <c r="D60" s="78">
        <v>2004</v>
      </c>
      <c r="E60" s="70" t="s">
        <v>66</v>
      </c>
      <c r="F60" s="95" t="s">
        <v>166</v>
      </c>
    </row>
    <row r="61" spans="1:9" ht="18.75" customHeight="1" x14ac:dyDescent="0.3">
      <c r="B61" s="68">
        <v>14</v>
      </c>
      <c r="C61" s="123" t="s">
        <v>93</v>
      </c>
      <c r="D61" s="70">
        <v>2003</v>
      </c>
      <c r="E61" s="70" t="s">
        <v>94</v>
      </c>
      <c r="F61" s="95" t="s">
        <v>166</v>
      </c>
    </row>
    <row r="62" spans="1:9" ht="18.75" customHeight="1" x14ac:dyDescent="0.3">
      <c r="B62" s="68">
        <v>15</v>
      </c>
      <c r="C62" s="123" t="s">
        <v>97</v>
      </c>
      <c r="D62" s="70">
        <v>2004</v>
      </c>
      <c r="E62" s="70" t="s">
        <v>98</v>
      </c>
      <c r="F62" s="95" t="s">
        <v>166</v>
      </c>
    </row>
    <row r="63" spans="1:9" ht="18.75" customHeight="1" x14ac:dyDescent="0.25">
      <c r="B63" s="68">
        <v>27</v>
      </c>
      <c r="C63" s="119" t="s">
        <v>78</v>
      </c>
      <c r="D63" s="74" t="s">
        <v>59</v>
      </c>
      <c r="E63" s="70" t="s">
        <v>76</v>
      </c>
      <c r="F63" s="95" t="s">
        <v>166</v>
      </c>
    </row>
    <row r="64" spans="1:9" x14ac:dyDescent="0.25">
      <c r="B64" s="68">
        <v>39</v>
      </c>
      <c r="C64" s="119" t="s">
        <v>92</v>
      </c>
      <c r="D64" s="73" t="s">
        <v>48</v>
      </c>
      <c r="E64" s="70" t="s">
        <v>88</v>
      </c>
      <c r="F64" s="95" t="s">
        <v>166</v>
      </c>
    </row>
    <row r="65" spans="2:8" x14ac:dyDescent="0.25">
      <c r="B65" s="98"/>
      <c r="C65" s="127"/>
      <c r="D65" s="102"/>
      <c r="E65" s="10"/>
      <c r="F65" s="101"/>
    </row>
    <row r="66" spans="2:8" x14ac:dyDescent="0.25">
      <c r="B66" s="98"/>
      <c r="C66" s="129" t="s">
        <v>169</v>
      </c>
      <c r="D66" s="102"/>
      <c r="E66" s="10"/>
      <c r="F66" s="101"/>
    </row>
    <row r="67" spans="2:8" x14ac:dyDescent="0.25">
      <c r="B67" s="68">
        <v>11</v>
      </c>
      <c r="C67" s="120" t="s">
        <v>43</v>
      </c>
      <c r="D67" s="68" t="s">
        <v>44</v>
      </c>
      <c r="E67" s="75" t="s">
        <v>45</v>
      </c>
      <c r="F67" s="95" t="s">
        <v>167</v>
      </c>
    </row>
    <row r="68" spans="2:8" x14ac:dyDescent="0.3">
      <c r="D68" s="1"/>
    </row>
    <row r="69" spans="2:8" x14ac:dyDescent="0.3">
      <c r="C69" s="131" t="s">
        <v>171</v>
      </c>
      <c r="D69" s="1"/>
    </row>
    <row r="70" spans="2:8" x14ac:dyDescent="0.3">
      <c r="B70" s="68">
        <v>33</v>
      </c>
      <c r="C70" s="123" t="s">
        <v>85</v>
      </c>
      <c r="D70" s="70">
        <v>2002</v>
      </c>
      <c r="E70" s="70" t="s">
        <v>83</v>
      </c>
      <c r="F70" s="95">
        <v>18.03</v>
      </c>
      <c r="G70" s="95" t="s">
        <v>170</v>
      </c>
    </row>
    <row r="71" spans="2:8" x14ac:dyDescent="0.25">
      <c r="B71" s="68">
        <v>4</v>
      </c>
      <c r="C71" s="119" t="s">
        <v>72</v>
      </c>
      <c r="D71" s="74" t="s">
        <v>61</v>
      </c>
      <c r="E71" s="70" t="s">
        <v>73</v>
      </c>
      <c r="F71" s="95">
        <v>16.63</v>
      </c>
      <c r="G71" s="95" t="s">
        <v>170</v>
      </c>
      <c r="H71" s="101"/>
    </row>
    <row r="72" spans="2:8" x14ac:dyDescent="0.3">
      <c r="B72" s="98"/>
      <c r="C72" s="132"/>
      <c r="E72" s="10"/>
      <c r="F72" s="101"/>
      <c r="G72" s="101"/>
      <c r="H72" s="101"/>
    </row>
    <row r="73" spans="2:8" x14ac:dyDescent="0.3">
      <c r="B73" s="87" t="s">
        <v>42</v>
      </c>
      <c r="D73" s="92"/>
      <c r="E73" s="2"/>
      <c r="F73" s="18"/>
      <c r="G73" s="2"/>
      <c r="H73" s="2"/>
    </row>
    <row r="74" spans="2:8" x14ac:dyDescent="0.3">
      <c r="B74" s="87"/>
      <c r="D74" s="92"/>
      <c r="E74" s="2"/>
      <c r="F74" s="18"/>
      <c r="G74" s="2"/>
      <c r="H74" s="2"/>
    </row>
    <row r="75" spans="2:8" x14ac:dyDescent="0.3">
      <c r="B75" s="87" t="s">
        <v>41</v>
      </c>
      <c r="D75" s="92"/>
      <c r="E75" s="2"/>
      <c r="F75" s="18"/>
      <c r="G75" s="2"/>
      <c r="H75" s="2"/>
    </row>
    <row r="77" spans="2:8" s="3" customFormat="1" x14ac:dyDescent="0.3">
      <c r="B77" s="1"/>
      <c r="C77" s="109"/>
      <c r="D77" s="10"/>
      <c r="E77" s="1"/>
      <c r="F77" s="1"/>
      <c r="G77" s="1"/>
      <c r="H77" s="1"/>
    </row>
    <row r="78" spans="2:8" s="3" customFormat="1" x14ac:dyDescent="0.3">
      <c r="B78" s="1"/>
      <c r="C78" s="109"/>
      <c r="D78" s="10"/>
      <c r="E78" s="1"/>
      <c r="F78" s="1"/>
      <c r="G78" s="1"/>
      <c r="H78" s="1"/>
    </row>
    <row r="79" spans="2:8" s="2" customFormat="1" x14ac:dyDescent="0.3">
      <c r="B79" s="1"/>
      <c r="C79" s="109"/>
      <c r="D79" s="10"/>
      <c r="E79" s="1"/>
      <c r="F79" s="1"/>
      <c r="G79" s="1"/>
      <c r="H79" s="1"/>
    </row>
    <row r="80" spans="2:8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  <row r="90" ht="22.5" customHeight="1" x14ac:dyDescent="0.3"/>
    <row r="91" ht="22.5" customHeight="1" x14ac:dyDescent="0.3"/>
    <row r="92" ht="22.5" customHeight="1" x14ac:dyDescent="0.3"/>
    <row r="93" ht="22.5" customHeight="1" x14ac:dyDescent="0.3"/>
    <row r="94" ht="22.5" customHeight="1" x14ac:dyDescent="0.3"/>
  </sheetData>
  <autoFilter ref="B19:H19" xr:uid="{00000000-0009-0000-0000-000001000000}"/>
  <sortState xmlns:xlrd2="http://schemas.microsoft.com/office/spreadsheetml/2017/richdata2" ref="B20:H58">
    <sortCondition ref="G20:G58"/>
  </sortState>
  <mergeCells count="5">
    <mergeCell ref="B18:H18"/>
    <mergeCell ref="B1:H1"/>
    <mergeCell ref="B2:H2"/>
    <mergeCell ref="B6:H6"/>
    <mergeCell ref="B7:H7"/>
  </mergeCells>
  <conditionalFormatting sqref="D76:E1048576 D19">
    <cfRule type="duplicateValues" dxfId="141" priority="323"/>
    <cfRule type="duplicateValues" dxfId="140" priority="324"/>
  </conditionalFormatting>
  <conditionalFormatting sqref="D76:E1048576 D19">
    <cfRule type="duplicateValues" dxfId="139" priority="322"/>
  </conditionalFormatting>
  <conditionalFormatting sqref="D76:E1048576">
    <cfRule type="duplicateValues" dxfId="138" priority="325"/>
  </conditionalFormatting>
  <conditionalFormatting sqref="C19">
    <cfRule type="duplicateValues" dxfId="137" priority="276"/>
    <cfRule type="duplicateValues" dxfId="136" priority="277"/>
  </conditionalFormatting>
  <conditionalFormatting sqref="C19">
    <cfRule type="duplicateValues" dxfId="135" priority="275"/>
  </conditionalFormatting>
  <conditionalFormatting sqref="C19">
    <cfRule type="duplicateValues" dxfId="134" priority="278"/>
  </conditionalFormatting>
  <conditionalFormatting sqref="C19">
    <cfRule type="duplicateValues" dxfId="133" priority="279"/>
  </conditionalFormatting>
  <conditionalFormatting sqref="D73:E74">
    <cfRule type="duplicateValues" dxfId="132" priority="107"/>
    <cfRule type="duplicateValues" dxfId="131" priority="108"/>
  </conditionalFormatting>
  <conditionalFormatting sqref="D73:E74">
    <cfRule type="duplicateValues" dxfId="130" priority="106"/>
  </conditionalFormatting>
  <conditionalFormatting sqref="D75:E75">
    <cfRule type="duplicateValues" dxfId="129" priority="104"/>
    <cfRule type="duplicateValues" dxfId="128" priority="105"/>
  </conditionalFormatting>
  <conditionalFormatting sqref="D75:E75">
    <cfRule type="duplicateValues" dxfId="127" priority="103"/>
  </conditionalFormatting>
  <conditionalFormatting sqref="D73:E75">
    <cfRule type="duplicateValues" dxfId="126" priority="109"/>
  </conditionalFormatting>
  <conditionalFormatting sqref="D73:E75">
    <cfRule type="duplicateValues" dxfId="125" priority="102"/>
  </conditionalFormatting>
  <conditionalFormatting sqref="D75:E75">
    <cfRule type="duplicateValues" dxfId="124" priority="101"/>
  </conditionalFormatting>
  <conditionalFormatting sqref="D75:E75">
    <cfRule type="duplicateValues" dxfId="123" priority="99"/>
    <cfRule type="duplicateValues" dxfId="122" priority="100"/>
  </conditionalFormatting>
  <conditionalFormatting sqref="D73:E75">
    <cfRule type="duplicateValues" dxfId="121" priority="98"/>
  </conditionalFormatting>
  <conditionalFormatting sqref="D73:E74">
    <cfRule type="duplicateValues" dxfId="120" priority="96"/>
    <cfRule type="duplicateValues" dxfId="119" priority="97"/>
  </conditionalFormatting>
  <conditionalFormatting sqref="D73:E74">
    <cfRule type="duplicateValues" dxfId="118" priority="95"/>
  </conditionalFormatting>
  <conditionalFormatting sqref="D75:E75">
    <cfRule type="duplicateValues" dxfId="117" priority="93"/>
    <cfRule type="duplicateValues" dxfId="116" priority="94"/>
  </conditionalFormatting>
  <conditionalFormatting sqref="D75:E75">
    <cfRule type="duplicateValues" dxfId="115" priority="92"/>
  </conditionalFormatting>
  <conditionalFormatting sqref="C73:C1048576 C1:C5 C7:C19">
    <cfRule type="duplicateValues" dxfId="114" priority="2205"/>
  </conditionalFormatting>
  <conditionalFormatting sqref="C28 C21">
    <cfRule type="duplicateValues" dxfId="113" priority="4"/>
  </conditionalFormatting>
  <conditionalFormatting sqref="C30">
    <cfRule type="duplicateValues" dxfId="112" priority="3"/>
  </conditionalFormatting>
  <conditionalFormatting sqref="C39 C32:C36">
    <cfRule type="duplicateValues" dxfId="111" priority="2"/>
  </conditionalFormatting>
  <conditionalFormatting sqref="C24">
    <cfRule type="expression" dxfId="110" priority="5">
      <formula>AND(COUNTIF(#REF!,C24)&gt;1,NOT(ISBLANK(C24)))</formula>
    </cfRule>
  </conditionalFormatting>
  <conditionalFormatting sqref="C6">
    <cfRule type="duplicateValues" dxfId="109" priority="1"/>
  </conditionalFormatting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9"/>
  <sheetViews>
    <sheetView view="pageBreakPreview" zoomScale="110" zoomScaleNormal="218" zoomScaleSheetLayoutView="110" workbookViewId="0">
      <selection activeCell="H16" sqref="H16"/>
    </sheetView>
  </sheetViews>
  <sheetFormatPr defaultColWidth="8.85546875" defaultRowHeight="15" x14ac:dyDescent="0.25"/>
  <cols>
    <col min="1" max="1" width="8.85546875" style="1"/>
    <col min="2" max="2" width="8.85546875" style="1" customWidth="1"/>
    <col min="3" max="3" width="33.7109375" style="1" customWidth="1"/>
    <col min="4" max="4" width="13.140625" style="10" customWidth="1"/>
    <col min="5" max="5" width="30.28515625" style="1" customWidth="1"/>
    <col min="6" max="6" width="15.7109375" style="10" customWidth="1"/>
    <col min="7" max="7" width="17.140625" style="1" customWidth="1"/>
    <col min="8" max="8" width="13.85546875" style="1" customWidth="1"/>
    <col min="9" max="9" width="16.7109375" style="1" bestFit="1" customWidth="1"/>
    <col min="10" max="16384" width="8.85546875" style="1"/>
  </cols>
  <sheetData>
    <row r="1" spans="2:16" ht="72.75" customHeight="1" x14ac:dyDescent="0.3">
      <c r="B1" s="140" t="s">
        <v>143</v>
      </c>
      <c r="C1" s="140"/>
      <c r="D1" s="140"/>
      <c r="E1" s="140"/>
      <c r="F1" s="140"/>
      <c r="G1" s="140"/>
      <c r="H1" s="140"/>
    </row>
    <row r="2" spans="2:16" ht="28.5" customHeight="1" x14ac:dyDescent="0.25">
      <c r="B2" s="142" t="s">
        <v>20</v>
      </c>
      <c r="C2" s="142"/>
      <c r="D2" s="142"/>
      <c r="E2" s="142"/>
      <c r="F2" s="142"/>
      <c r="G2" s="142"/>
      <c r="H2" s="142"/>
    </row>
    <row r="3" spans="2:16" x14ac:dyDescent="0.25">
      <c r="B3" s="9"/>
      <c r="C3" s="9"/>
      <c r="E3" s="9"/>
      <c r="F3" s="9"/>
      <c r="G3" s="9" t="s">
        <v>16</v>
      </c>
      <c r="H3" s="9"/>
    </row>
    <row r="4" spans="2:16" x14ac:dyDescent="0.25">
      <c r="B4" s="9"/>
      <c r="E4" s="20"/>
      <c r="G4" s="9" t="s">
        <v>38</v>
      </c>
      <c r="H4" s="9"/>
    </row>
    <row r="5" spans="2:16" x14ac:dyDescent="0.25">
      <c r="B5" s="9"/>
      <c r="C5" s="9"/>
      <c r="D5" s="9"/>
      <c r="E5" s="9"/>
      <c r="F5" s="9"/>
      <c r="G5" s="9"/>
      <c r="H5" s="9"/>
    </row>
    <row r="6" spans="2:16" ht="15.75" x14ac:dyDescent="0.25">
      <c r="B6" s="141" t="s">
        <v>190</v>
      </c>
      <c r="C6" s="141"/>
      <c r="D6" s="141"/>
      <c r="E6" s="141"/>
      <c r="F6" s="141"/>
      <c r="G6" s="141"/>
      <c r="H6" s="141"/>
    </row>
    <row r="7" spans="2:16" x14ac:dyDescent="0.25">
      <c r="B7" s="139" t="s">
        <v>19</v>
      </c>
      <c r="C7" s="139"/>
      <c r="D7" s="139"/>
      <c r="E7" s="139"/>
      <c r="F7" s="139"/>
      <c r="G7" s="139"/>
      <c r="H7" s="139"/>
    </row>
    <row r="8" spans="2:16" s="11" customFormat="1" x14ac:dyDescent="0.25">
      <c r="B8" s="1" t="s">
        <v>8</v>
      </c>
      <c r="C8" s="1"/>
      <c r="D8" s="10"/>
      <c r="E8" s="1"/>
      <c r="F8" s="10"/>
      <c r="G8" s="1" t="s">
        <v>9</v>
      </c>
      <c r="H8" s="1"/>
    </row>
    <row r="9" spans="2:16" x14ac:dyDescent="0.25">
      <c r="B9" s="11" t="s">
        <v>39</v>
      </c>
      <c r="C9" s="11"/>
      <c r="D9" s="25"/>
      <c r="E9" s="11"/>
      <c r="F9" s="25"/>
      <c r="G9" s="11" t="s">
        <v>13</v>
      </c>
      <c r="H9" s="11"/>
    </row>
    <row r="10" spans="2:16" x14ac:dyDescent="0.25">
      <c r="B10" s="1" t="s">
        <v>40</v>
      </c>
      <c r="G10" s="1" t="s">
        <v>14</v>
      </c>
    </row>
    <row r="12" spans="2:16" s="11" customFormat="1" x14ac:dyDescent="0.25">
      <c r="B12" s="1"/>
      <c r="C12" s="1" t="s">
        <v>0</v>
      </c>
      <c r="D12" s="10"/>
      <c r="E12" s="10"/>
      <c r="F12" s="10"/>
      <c r="G12" s="1"/>
      <c r="H12" s="1" t="s">
        <v>1</v>
      </c>
    </row>
    <row r="13" spans="2:16" s="11" customFormat="1" x14ac:dyDescent="0.25">
      <c r="B13" s="11" t="s">
        <v>2</v>
      </c>
      <c r="D13" s="91" t="s">
        <v>187</v>
      </c>
      <c r="E13" s="25"/>
      <c r="G13" s="11" t="s">
        <v>2</v>
      </c>
      <c r="H13" s="19">
        <v>0.54861111111111105</v>
      </c>
    </row>
    <row r="14" spans="2:16" s="11" customFormat="1" x14ac:dyDescent="0.25">
      <c r="B14" s="11" t="s">
        <v>3</v>
      </c>
      <c r="D14" s="25">
        <v>14</v>
      </c>
      <c r="E14" s="25"/>
      <c r="G14" s="11" t="s">
        <v>3</v>
      </c>
      <c r="H14" s="11">
        <v>15</v>
      </c>
    </row>
    <row r="15" spans="2:16" s="11" customFormat="1" x14ac:dyDescent="0.25">
      <c r="B15" s="11" t="s">
        <v>183</v>
      </c>
      <c r="D15" s="25"/>
      <c r="E15" s="12"/>
      <c r="G15" s="11" t="s">
        <v>17</v>
      </c>
      <c r="I15" s="1"/>
      <c r="J15" s="1"/>
      <c r="K15" s="1"/>
      <c r="L15" s="1"/>
      <c r="M15" s="1"/>
      <c r="N15" s="1"/>
      <c r="O15" s="1"/>
      <c r="P15" s="1"/>
    </row>
    <row r="16" spans="2:16" s="11" customFormat="1" x14ac:dyDescent="0.25">
      <c r="B16" s="11" t="s">
        <v>184</v>
      </c>
      <c r="D16" s="25"/>
      <c r="E16" s="13"/>
      <c r="G16" s="11" t="s">
        <v>186</v>
      </c>
    </row>
    <row r="17" spans="1:9" x14ac:dyDescent="0.25">
      <c r="B17" s="1" t="s">
        <v>185</v>
      </c>
      <c r="E17" s="14"/>
      <c r="F17" s="1"/>
    </row>
    <row r="18" spans="1:9" x14ac:dyDescent="0.25">
      <c r="B18" s="139"/>
      <c r="C18" s="139"/>
      <c r="D18" s="139"/>
      <c r="E18" s="139"/>
      <c r="F18" s="139"/>
      <c r="G18" s="139"/>
      <c r="H18" s="139"/>
    </row>
    <row r="19" spans="1:9" ht="20.25" x14ac:dyDescent="0.3">
      <c r="A19" s="15" t="s">
        <v>28</v>
      </c>
      <c r="B19" s="21" t="s">
        <v>4</v>
      </c>
      <c r="C19" s="21" t="s">
        <v>5</v>
      </c>
      <c r="D19" s="21" t="s">
        <v>6</v>
      </c>
      <c r="E19" s="21" t="s">
        <v>21</v>
      </c>
      <c r="F19" s="21" t="s">
        <v>11</v>
      </c>
      <c r="G19" s="21" t="s">
        <v>12</v>
      </c>
      <c r="H19" s="21" t="s">
        <v>7</v>
      </c>
      <c r="I19" s="117" t="s">
        <v>29</v>
      </c>
    </row>
    <row r="20" spans="1:9" ht="49.5" customHeight="1" x14ac:dyDescent="0.25">
      <c r="A20" s="24">
        <v>1</v>
      </c>
      <c r="B20" s="68">
        <v>3</v>
      </c>
      <c r="C20" s="72" t="s">
        <v>117</v>
      </c>
      <c r="D20" s="74" t="s">
        <v>46</v>
      </c>
      <c r="E20" s="70" t="s">
        <v>116</v>
      </c>
      <c r="F20" s="107">
        <v>16.420000000000002</v>
      </c>
      <c r="G20" s="107">
        <v>17.04</v>
      </c>
      <c r="H20" s="107">
        <f t="shared" ref="H20:H45" si="0">SUM(F20:G20)</f>
        <v>33.46</v>
      </c>
      <c r="I20" s="67">
        <v>50</v>
      </c>
    </row>
    <row r="21" spans="1:9" ht="49.5" customHeight="1" x14ac:dyDescent="0.25">
      <c r="A21" s="24">
        <v>2</v>
      </c>
      <c r="B21" s="68">
        <v>5</v>
      </c>
      <c r="C21" s="72" t="s">
        <v>124</v>
      </c>
      <c r="D21" s="73" t="s">
        <v>57</v>
      </c>
      <c r="E21" s="70" t="s">
        <v>76</v>
      </c>
      <c r="F21" s="107">
        <v>16.95</v>
      </c>
      <c r="G21" s="107">
        <v>18.02</v>
      </c>
      <c r="H21" s="107">
        <f t="shared" si="0"/>
        <v>34.97</v>
      </c>
      <c r="I21" s="67">
        <v>47</v>
      </c>
    </row>
    <row r="22" spans="1:9" ht="49.5" customHeight="1" x14ac:dyDescent="0.25">
      <c r="A22" s="24">
        <v>3</v>
      </c>
      <c r="B22" s="68">
        <v>9</v>
      </c>
      <c r="C22" s="72" t="s">
        <v>119</v>
      </c>
      <c r="D22" s="73" t="s">
        <v>48</v>
      </c>
      <c r="E22" s="70" t="s">
        <v>116</v>
      </c>
      <c r="F22" s="107">
        <v>17.670000000000002</v>
      </c>
      <c r="G22" s="107">
        <v>18.32</v>
      </c>
      <c r="H22" s="107">
        <f t="shared" si="0"/>
        <v>35.99</v>
      </c>
      <c r="I22" s="67">
        <v>45</v>
      </c>
    </row>
    <row r="23" spans="1:9" ht="49.5" customHeight="1" x14ac:dyDescent="0.3">
      <c r="A23" s="24">
        <v>4</v>
      </c>
      <c r="B23" s="44">
        <v>35</v>
      </c>
      <c r="C23" s="39" t="s">
        <v>155</v>
      </c>
      <c r="D23" s="50">
        <v>2001</v>
      </c>
      <c r="E23" s="50" t="s">
        <v>156</v>
      </c>
      <c r="F23" s="106">
        <v>17.87</v>
      </c>
      <c r="G23" s="106">
        <v>18.18</v>
      </c>
      <c r="H23" s="107">
        <f t="shared" si="0"/>
        <v>36.049999999999997</v>
      </c>
      <c r="I23" s="67">
        <v>43</v>
      </c>
    </row>
    <row r="24" spans="1:9" ht="49.5" customHeight="1" x14ac:dyDescent="0.25">
      <c r="A24" s="24">
        <v>5</v>
      </c>
      <c r="B24" s="68">
        <v>20</v>
      </c>
      <c r="C24" s="72" t="s">
        <v>115</v>
      </c>
      <c r="D24" s="74" t="s">
        <v>61</v>
      </c>
      <c r="E24" s="70" t="s">
        <v>116</v>
      </c>
      <c r="F24" s="107">
        <v>17.86</v>
      </c>
      <c r="G24" s="107">
        <v>18.66</v>
      </c>
      <c r="H24" s="107">
        <f t="shared" si="0"/>
        <v>36.519999999999996</v>
      </c>
      <c r="I24" s="67">
        <v>41</v>
      </c>
    </row>
    <row r="25" spans="1:9" ht="49.5" customHeight="1" x14ac:dyDescent="0.3">
      <c r="A25" s="24">
        <v>6</v>
      </c>
      <c r="B25" s="44">
        <v>34</v>
      </c>
      <c r="C25" s="39" t="s">
        <v>157</v>
      </c>
      <c r="D25" s="50">
        <v>2003</v>
      </c>
      <c r="E25" s="50" t="s">
        <v>161</v>
      </c>
      <c r="F25" s="106">
        <v>18.48</v>
      </c>
      <c r="G25" s="106">
        <v>18.05</v>
      </c>
      <c r="H25" s="107">
        <f t="shared" si="0"/>
        <v>36.53</v>
      </c>
      <c r="I25" s="67">
        <v>39</v>
      </c>
    </row>
    <row r="26" spans="1:9" ht="49.5" customHeight="1" x14ac:dyDescent="0.25">
      <c r="A26" s="24">
        <v>7</v>
      </c>
      <c r="B26" s="68">
        <v>18</v>
      </c>
      <c r="C26" s="72" t="s">
        <v>109</v>
      </c>
      <c r="D26" s="74" t="s">
        <v>48</v>
      </c>
      <c r="E26" s="70" t="s">
        <v>36</v>
      </c>
      <c r="F26" s="107">
        <v>18.920000000000002</v>
      </c>
      <c r="G26" s="107">
        <v>19.03</v>
      </c>
      <c r="H26" s="107">
        <f t="shared" si="0"/>
        <v>37.950000000000003</v>
      </c>
      <c r="I26" s="67">
        <v>37</v>
      </c>
    </row>
    <row r="27" spans="1:9" ht="49.5" customHeight="1" x14ac:dyDescent="0.25">
      <c r="A27" s="24">
        <v>8</v>
      </c>
      <c r="B27" s="68">
        <v>14</v>
      </c>
      <c r="C27" s="85" t="s">
        <v>112</v>
      </c>
      <c r="D27" s="71" t="s">
        <v>90</v>
      </c>
      <c r="E27" s="70" t="s">
        <v>23</v>
      </c>
      <c r="F27" s="107">
        <v>19.03</v>
      </c>
      <c r="G27" s="107">
        <v>19.97</v>
      </c>
      <c r="H27" s="107">
        <f t="shared" si="0"/>
        <v>39</v>
      </c>
      <c r="I27" s="67">
        <v>35</v>
      </c>
    </row>
    <row r="28" spans="1:9" ht="49.5" customHeight="1" x14ac:dyDescent="0.25">
      <c r="A28" s="24">
        <v>9</v>
      </c>
      <c r="B28" s="68">
        <v>25</v>
      </c>
      <c r="C28" s="72" t="s">
        <v>120</v>
      </c>
      <c r="D28" s="73" t="s">
        <v>61</v>
      </c>
      <c r="E28" s="70" t="s">
        <v>116</v>
      </c>
      <c r="F28" s="107">
        <v>20.12</v>
      </c>
      <c r="G28" s="107">
        <v>21.47</v>
      </c>
      <c r="H28" s="107">
        <f t="shared" si="0"/>
        <v>41.59</v>
      </c>
      <c r="I28" s="67">
        <v>33</v>
      </c>
    </row>
    <row r="29" spans="1:9" ht="49.5" customHeight="1" x14ac:dyDescent="0.25">
      <c r="A29" s="24">
        <v>10</v>
      </c>
      <c r="B29" s="68">
        <v>22</v>
      </c>
      <c r="C29" s="76" t="s">
        <v>134</v>
      </c>
      <c r="D29" s="70">
        <v>2004</v>
      </c>
      <c r="E29" s="70" t="s">
        <v>94</v>
      </c>
      <c r="F29" s="107">
        <v>21.9</v>
      </c>
      <c r="G29" s="107">
        <v>22.01</v>
      </c>
      <c r="H29" s="107">
        <f t="shared" si="0"/>
        <v>43.91</v>
      </c>
      <c r="I29" s="67">
        <v>31</v>
      </c>
    </row>
    <row r="30" spans="1:9" ht="49.5" customHeight="1" x14ac:dyDescent="0.25">
      <c r="A30" s="24">
        <v>11</v>
      </c>
      <c r="B30" s="68">
        <v>12</v>
      </c>
      <c r="C30" s="82" t="s">
        <v>127</v>
      </c>
      <c r="D30" s="83">
        <v>2000</v>
      </c>
      <c r="E30" s="70" t="s">
        <v>83</v>
      </c>
      <c r="F30" s="107">
        <v>21.7</v>
      </c>
      <c r="G30" s="107">
        <v>23.31</v>
      </c>
      <c r="H30" s="107">
        <f t="shared" si="0"/>
        <v>45.01</v>
      </c>
      <c r="I30" s="67">
        <v>29</v>
      </c>
    </row>
    <row r="31" spans="1:9" ht="49.5" customHeight="1" x14ac:dyDescent="0.25">
      <c r="A31" s="24">
        <v>12</v>
      </c>
      <c r="B31" s="68">
        <v>28</v>
      </c>
      <c r="C31" s="72" t="s">
        <v>118</v>
      </c>
      <c r="D31" s="73" t="s">
        <v>48</v>
      </c>
      <c r="E31" s="70" t="s">
        <v>116</v>
      </c>
      <c r="F31" s="107">
        <v>22.96</v>
      </c>
      <c r="G31" s="107">
        <v>23.15</v>
      </c>
      <c r="H31" s="107">
        <f t="shared" si="0"/>
        <v>46.11</v>
      </c>
      <c r="I31" s="67">
        <v>27</v>
      </c>
    </row>
    <row r="32" spans="1:9" ht="49.5" customHeight="1" x14ac:dyDescent="0.25">
      <c r="A32" s="24">
        <v>13</v>
      </c>
      <c r="B32" s="68">
        <v>2</v>
      </c>
      <c r="C32" s="69" t="s">
        <v>103</v>
      </c>
      <c r="D32" s="71" t="s">
        <v>61</v>
      </c>
      <c r="E32" s="70" t="s">
        <v>45</v>
      </c>
      <c r="F32" s="107">
        <v>24.71</v>
      </c>
      <c r="G32" s="107">
        <v>24.98</v>
      </c>
      <c r="H32" s="107">
        <f t="shared" si="0"/>
        <v>49.69</v>
      </c>
      <c r="I32" s="67">
        <v>25</v>
      </c>
    </row>
    <row r="33" spans="1:9" ht="49.5" customHeight="1" x14ac:dyDescent="0.25">
      <c r="A33" s="24">
        <v>14</v>
      </c>
      <c r="B33" s="68">
        <v>19</v>
      </c>
      <c r="C33" s="69" t="s">
        <v>110</v>
      </c>
      <c r="D33" s="71" t="s">
        <v>48</v>
      </c>
      <c r="E33" s="70" t="s">
        <v>23</v>
      </c>
      <c r="F33" s="107">
        <v>25.22</v>
      </c>
      <c r="G33" s="107">
        <v>24.62</v>
      </c>
      <c r="H33" s="107">
        <f t="shared" si="0"/>
        <v>49.84</v>
      </c>
      <c r="I33" s="67">
        <v>23</v>
      </c>
    </row>
    <row r="34" spans="1:9" ht="49.5" customHeight="1" x14ac:dyDescent="0.25">
      <c r="A34" s="24">
        <v>15</v>
      </c>
      <c r="B34" s="68">
        <v>16</v>
      </c>
      <c r="C34" s="82" t="s">
        <v>128</v>
      </c>
      <c r="D34" s="83">
        <v>2004</v>
      </c>
      <c r="E34" s="70" t="s">
        <v>83</v>
      </c>
      <c r="F34" s="107">
        <v>25.26</v>
      </c>
      <c r="G34" s="107">
        <v>26.56</v>
      </c>
      <c r="H34" s="107">
        <f t="shared" si="0"/>
        <v>51.82</v>
      </c>
      <c r="I34" s="67">
        <v>21</v>
      </c>
    </row>
    <row r="35" spans="1:9" ht="49.5" customHeight="1" x14ac:dyDescent="0.25">
      <c r="A35" s="24">
        <v>16</v>
      </c>
      <c r="B35" s="68">
        <v>6</v>
      </c>
      <c r="C35" s="69" t="s">
        <v>113</v>
      </c>
      <c r="D35" s="70">
        <v>2003</v>
      </c>
      <c r="E35" s="70" t="s">
        <v>22</v>
      </c>
      <c r="F35" s="107">
        <v>26.55</v>
      </c>
      <c r="G35" s="107">
        <v>26.89</v>
      </c>
      <c r="H35" s="107">
        <f t="shared" si="0"/>
        <v>53.44</v>
      </c>
      <c r="I35" s="67">
        <v>19</v>
      </c>
    </row>
    <row r="36" spans="1:9" ht="49.5" customHeight="1" x14ac:dyDescent="0.25">
      <c r="A36" s="24">
        <v>17</v>
      </c>
      <c r="B36" s="68">
        <v>21</v>
      </c>
      <c r="C36" s="72" t="s">
        <v>123</v>
      </c>
      <c r="D36" s="73" t="s">
        <v>46</v>
      </c>
      <c r="E36" s="70" t="s">
        <v>76</v>
      </c>
      <c r="F36" s="107">
        <v>28.41</v>
      </c>
      <c r="G36" s="107">
        <v>29.23</v>
      </c>
      <c r="H36" s="107">
        <f t="shared" si="0"/>
        <v>57.64</v>
      </c>
      <c r="I36" s="67">
        <v>17</v>
      </c>
    </row>
    <row r="37" spans="1:9" ht="49.5" customHeight="1" x14ac:dyDescent="0.3">
      <c r="A37" s="24">
        <v>18</v>
      </c>
      <c r="B37" s="44">
        <v>37</v>
      </c>
      <c r="C37" s="39" t="s">
        <v>151</v>
      </c>
      <c r="D37" s="50">
        <v>2003</v>
      </c>
      <c r="E37" s="50" t="s">
        <v>156</v>
      </c>
      <c r="F37" s="106">
        <v>29.17</v>
      </c>
      <c r="G37" s="106">
        <v>29.06</v>
      </c>
      <c r="H37" s="107">
        <f t="shared" si="0"/>
        <v>58.230000000000004</v>
      </c>
      <c r="I37" s="67">
        <v>15</v>
      </c>
    </row>
    <row r="38" spans="1:9" ht="49.5" customHeight="1" x14ac:dyDescent="0.25">
      <c r="A38" s="24">
        <v>19</v>
      </c>
      <c r="B38" s="68">
        <v>26</v>
      </c>
      <c r="C38" s="69" t="s">
        <v>102</v>
      </c>
      <c r="D38" s="68" t="s">
        <v>59</v>
      </c>
      <c r="E38" s="70" t="s">
        <v>45</v>
      </c>
      <c r="F38" s="107">
        <v>29.06</v>
      </c>
      <c r="G38" s="107">
        <v>29.83</v>
      </c>
      <c r="H38" s="107">
        <f t="shared" si="0"/>
        <v>58.89</v>
      </c>
      <c r="I38" s="67">
        <v>13</v>
      </c>
    </row>
    <row r="39" spans="1:9" ht="49.5" customHeight="1" x14ac:dyDescent="0.25">
      <c r="A39" s="24">
        <v>20</v>
      </c>
      <c r="B39" s="68">
        <v>27</v>
      </c>
      <c r="C39" s="76" t="s">
        <v>135</v>
      </c>
      <c r="D39" s="70">
        <v>2004</v>
      </c>
      <c r="E39" s="70" t="s">
        <v>94</v>
      </c>
      <c r="F39" s="107">
        <v>30.56</v>
      </c>
      <c r="G39" s="107">
        <v>28.34</v>
      </c>
      <c r="H39" s="107">
        <f t="shared" si="0"/>
        <v>58.9</v>
      </c>
      <c r="I39" s="67">
        <v>11</v>
      </c>
    </row>
    <row r="40" spans="1:9" ht="49.5" customHeight="1" x14ac:dyDescent="0.25">
      <c r="A40" s="24">
        <v>21</v>
      </c>
      <c r="B40" s="68">
        <v>31</v>
      </c>
      <c r="C40" s="72" t="s">
        <v>132</v>
      </c>
      <c r="D40" s="73" t="s">
        <v>61</v>
      </c>
      <c r="E40" s="70" t="s">
        <v>88</v>
      </c>
      <c r="F40" s="107">
        <v>30.79</v>
      </c>
      <c r="G40" s="107">
        <v>31.03</v>
      </c>
      <c r="H40" s="107">
        <f t="shared" si="0"/>
        <v>61.82</v>
      </c>
      <c r="I40" s="67">
        <v>10</v>
      </c>
    </row>
    <row r="41" spans="1:9" ht="49.5" customHeight="1" x14ac:dyDescent="0.25">
      <c r="A41" s="24">
        <v>22</v>
      </c>
      <c r="B41" s="68">
        <v>11</v>
      </c>
      <c r="C41" s="82" t="s">
        <v>126</v>
      </c>
      <c r="D41" s="83">
        <v>2003</v>
      </c>
      <c r="E41" s="70" t="s">
        <v>76</v>
      </c>
      <c r="F41" s="107">
        <v>31.45</v>
      </c>
      <c r="G41" s="107">
        <v>32.36</v>
      </c>
      <c r="H41" s="107">
        <f t="shared" si="0"/>
        <v>63.81</v>
      </c>
      <c r="I41" s="67">
        <v>9</v>
      </c>
    </row>
    <row r="42" spans="1:9" ht="49.5" customHeight="1" x14ac:dyDescent="0.25">
      <c r="A42" s="24">
        <v>23</v>
      </c>
      <c r="B42" s="68">
        <v>29</v>
      </c>
      <c r="C42" s="86" t="s">
        <v>122</v>
      </c>
      <c r="D42" s="73" t="s">
        <v>61</v>
      </c>
      <c r="E42" s="70" t="s">
        <v>76</v>
      </c>
      <c r="F42" s="107">
        <v>31.75</v>
      </c>
      <c r="G42" s="107">
        <v>32.81</v>
      </c>
      <c r="H42" s="107">
        <f t="shared" si="0"/>
        <v>64.56</v>
      </c>
      <c r="I42" s="67">
        <v>8</v>
      </c>
    </row>
    <row r="43" spans="1:9" ht="49.5" customHeight="1" x14ac:dyDescent="0.25">
      <c r="A43" s="24">
        <v>24</v>
      </c>
      <c r="B43" s="68">
        <v>13</v>
      </c>
      <c r="C43" s="69" t="s">
        <v>101</v>
      </c>
      <c r="D43" s="68" t="s">
        <v>48</v>
      </c>
      <c r="E43" s="70" t="s">
        <v>45</v>
      </c>
      <c r="F43" s="107">
        <v>32.549999999999997</v>
      </c>
      <c r="G43" s="107">
        <v>32.409999999999997</v>
      </c>
      <c r="H43" s="107">
        <f t="shared" si="0"/>
        <v>64.959999999999994</v>
      </c>
      <c r="I43" s="67">
        <v>7</v>
      </c>
    </row>
    <row r="44" spans="1:9" ht="49.5" customHeight="1" x14ac:dyDescent="0.25">
      <c r="A44" s="24">
        <v>25</v>
      </c>
      <c r="B44" s="68">
        <v>32</v>
      </c>
      <c r="C44" s="72" t="s">
        <v>121</v>
      </c>
      <c r="D44" s="74" t="s">
        <v>90</v>
      </c>
      <c r="E44" s="70" t="s">
        <v>76</v>
      </c>
      <c r="F44" s="107">
        <v>36.299999999999997</v>
      </c>
      <c r="G44" s="107">
        <v>35.58</v>
      </c>
      <c r="H44" s="107">
        <f t="shared" si="0"/>
        <v>71.88</v>
      </c>
      <c r="I44" s="67">
        <v>6</v>
      </c>
    </row>
    <row r="45" spans="1:9" ht="49.5" customHeight="1" x14ac:dyDescent="0.25">
      <c r="A45" s="24">
        <v>26</v>
      </c>
      <c r="B45" s="68">
        <v>7</v>
      </c>
      <c r="C45" s="72" t="s">
        <v>108</v>
      </c>
      <c r="D45" s="74" t="s">
        <v>61</v>
      </c>
      <c r="E45" s="70" t="s">
        <v>36</v>
      </c>
      <c r="F45" s="107">
        <v>48.74</v>
      </c>
      <c r="G45" s="107">
        <v>25.74</v>
      </c>
      <c r="H45" s="107">
        <f t="shared" si="0"/>
        <v>74.48</v>
      </c>
      <c r="I45" s="67">
        <v>5</v>
      </c>
    </row>
    <row r="46" spans="1:9" ht="18.75" customHeight="1" x14ac:dyDescent="0.25"/>
    <row r="47" spans="1:9" ht="18.75" customHeight="1" x14ac:dyDescent="0.25">
      <c r="C47" s="4" t="s">
        <v>27</v>
      </c>
    </row>
    <row r="48" spans="1:9" ht="18.75" customHeight="1" x14ac:dyDescent="0.25">
      <c r="A48" s="24"/>
      <c r="B48" s="68">
        <v>8</v>
      </c>
      <c r="C48" s="72" t="s">
        <v>130</v>
      </c>
      <c r="D48" s="74" t="s">
        <v>46</v>
      </c>
      <c r="E48" s="70" t="s">
        <v>88</v>
      </c>
      <c r="F48" s="95" t="s">
        <v>167</v>
      </c>
      <c r="G48" s="95"/>
      <c r="H48" s="95" t="s">
        <v>167</v>
      </c>
    </row>
    <row r="49" spans="1:8" ht="18.75" customHeight="1" x14ac:dyDescent="0.25">
      <c r="D49" s="1"/>
      <c r="F49" s="1"/>
    </row>
    <row r="50" spans="1:8" ht="18.75" customHeight="1" x14ac:dyDescent="0.25">
      <c r="A50" s="27"/>
      <c r="B50" s="98"/>
      <c r="C50" s="99"/>
      <c r="D50" s="100"/>
      <c r="E50" s="10"/>
      <c r="F50" s="101"/>
      <c r="G50" s="101"/>
      <c r="H50" s="101"/>
    </row>
    <row r="51" spans="1:8" ht="16.5" x14ac:dyDescent="0.25">
      <c r="A51" s="27"/>
      <c r="B51" s="98"/>
      <c r="C51" s="4" t="s">
        <v>177</v>
      </c>
      <c r="D51" s="100"/>
      <c r="E51" s="10"/>
      <c r="F51" s="101"/>
      <c r="G51" s="101"/>
      <c r="H51" s="101"/>
    </row>
    <row r="52" spans="1:8" x14ac:dyDescent="0.25">
      <c r="A52" s="67"/>
      <c r="B52" s="68">
        <v>33</v>
      </c>
      <c r="C52" s="82" t="s">
        <v>168</v>
      </c>
      <c r="D52" s="83">
        <v>2002</v>
      </c>
      <c r="E52" s="70" t="s">
        <v>83</v>
      </c>
      <c r="F52" s="96" t="s">
        <v>173</v>
      </c>
    </row>
    <row r="53" spans="1:8" ht="16.5" x14ac:dyDescent="0.25">
      <c r="A53" s="24"/>
      <c r="B53" s="68">
        <v>1</v>
      </c>
      <c r="C53" s="80" t="s">
        <v>114</v>
      </c>
      <c r="D53" s="84" t="s">
        <v>48</v>
      </c>
      <c r="E53" s="70" t="s">
        <v>66</v>
      </c>
      <c r="F53" s="95" t="s">
        <v>172</v>
      </c>
    </row>
    <row r="54" spans="1:8" ht="16.5" x14ac:dyDescent="0.25">
      <c r="A54" s="24"/>
      <c r="B54" s="68">
        <v>4</v>
      </c>
      <c r="C54" s="69" t="s">
        <v>111</v>
      </c>
      <c r="D54" s="71" t="s">
        <v>61</v>
      </c>
      <c r="E54" s="70" t="s">
        <v>23</v>
      </c>
      <c r="F54" s="95" t="s">
        <v>175</v>
      </c>
    </row>
    <row r="56" spans="1:8" ht="16.5" x14ac:dyDescent="0.25">
      <c r="B56" s="27"/>
      <c r="C56" s="30" t="s">
        <v>26</v>
      </c>
      <c r="D56" s="31"/>
    </row>
    <row r="57" spans="1:8" ht="16.5" x14ac:dyDescent="0.25">
      <c r="A57" s="24"/>
      <c r="B57" s="68">
        <v>10</v>
      </c>
      <c r="C57" s="76" t="s">
        <v>133</v>
      </c>
      <c r="D57" s="70">
        <v>2004</v>
      </c>
      <c r="E57" s="70" t="s">
        <v>94</v>
      </c>
      <c r="F57" s="1"/>
    </row>
    <row r="58" spans="1:8" ht="16.5" x14ac:dyDescent="0.25">
      <c r="A58" s="24"/>
      <c r="B58" s="68">
        <v>15</v>
      </c>
      <c r="C58" s="79" t="s">
        <v>105</v>
      </c>
      <c r="D58" s="68" t="s">
        <v>106</v>
      </c>
      <c r="E58" s="70" t="s">
        <v>37</v>
      </c>
      <c r="F58" s="1"/>
    </row>
    <row r="59" spans="1:8" ht="16.5" x14ac:dyDescent="0.25">
      <c r="A59" s="24"/>
      <c r="B59" s="68">
        <v>17</v>
      </c>
      <c r="C59" s="72" t="s">
        <v>131</v>
      </c>
      <c r="D59" s="74" t="s">
        <v>90</v>
      </c>
      <c r="E59" s="70" t="s">
        <v>88</v>
      </c>
      <c r="F59" s="1"/>
    </row>
    <row r="60" spans="1:8" ht="16.5" x14ac:dyDescent="0.25">
      <c r="A60" s="24"/>
      <c r="B60" s="68">
        <v>23</v>
      </c>
      <c r="C60" s="72" t="s">
        <v>125</v>
      </c>
      <c r="D60" s="73" t="s">
        <v>46</v>
      </c>
      <c r="E60" s="70" t="s">
        <v>76</v>
      </c>
      <c r="F60" s="1"/>
    </row>
    <row r="61" spans="1:8" ht="16.5" x14ac:dyDescent="0.25">
      <c r="A61" s="24"/>
      <c r="B61" s="68">
        <v>30</v>
      </c>
      <c r="C61" s="82" t="s">
        <v>129</v>
      </c>
      <c r="D61" s="83">
        <v>2003</v>
      </c>
      <c r="E61" s="70" t="s">
        <v>83</v>
      </c>
      <c r="F61" s="1"/>
    </row>
    <row r="62" spans="1:8" ht="18.75" customHeight="1" x14ac:dyDescent="0.25">
      <c r="A62" s="24"/>
      <c r="B62" s="44">
        <v>36</v>
      </c>
      <c r="C62" s="39" t="s">
        <v>159</v>
      </c>
      <c r="D62" s="50">
        <v>2004</v>
      </c>
      <c r="E62" s="50" t="s">
        <v>161</v>
      </c>
      <c r="F62" s="1"/>
    </row>
    <row r="63" spans="1:8" x14ac:dyDescent="0.25">
      <c r="A63" s="67"/>
      <c r="B63" s="44">
        <v>39</v>
      </c>
      <c r="C63" s="39" t="s">
        <v>158</v>
      </c>
      <c r="D63" s="50">
        <v>2004</v>
      </c>
      <c r="E63" s="50" t="s">
        <v>161</v>
      </c>
      <c r="F63" s="1"/>
    </row>
    <row r="64" spans="1:8" ht="18.75" customHeight="1" x14ac:dyDescent="0.25">
      <c r="A64" s="24"/>
      <c r="B64" s="44">
        <v>40</v>
      </c>
      <c r="C64" s="39" t="s">
        <v>160</v>
      </c>
      <c r="D64" s="50">
        <v>2002</v>
      </c>
      <c r="E64" s="50" t="s">
        <v>161</v>
      </c>
      <c r="F64" s="1"/>
    </row>
    <row r="65" spans="1:8" ht="18.75" customHeight="1" x14ac:dyDescent="0.25">
      <c r="A65" s="67"/>
      <c r="B65" s="44">
        <v>41</v>
      </c>
      <c r="C65" s="39" t="s">
        <v>148</v>
      </c>
      <c r="D65" s="50">
        <v>2002</v>
      </c>
      <c r="E65" s="50" t="s">
        <v>156</v>
      </c>
      <c r="F65" s="1"/>
    </row>
    <row r="66" spans="1:8" ht="16.5" x14ac:dyDescent="0.25">
      <c r="A66" s="24"/>
      <c r="B66" s="44">
        <v>42</v>
      </c>
      <c r="C66" s="39" t="s">
        <v>150</v>
      </c>
      <c r="D66" s="50">
        <v>2004</v>
      </c>
      <c r="E66" s="50" t="s">
        <v>156</v>
      </c>
      <c r="F66" s="1"/>
    </row>
    <row r="67" spans="1:8" x14ac:dyDescent="0.25">
      <c r="D67" s="1"/>
      <c r="F67" s="1"/>
    </row>
    <row r="68" spans="1:8" x14ac:dyDescent="0.25">
      <c r="C68" s="4" t="s">
        <v>178</v>
      </c>
      <c r="D68" s="1"/>
      <c r="F68" s="1"/>
    </row>
    <row r="69" spans="1:8" ht="18.75" x14ac:dyDescent="0.3">
      <c r="A69" s="24"/>
      <c r="B69" s="44">
        <v>38</v>
      </c>
      <c r="C69" s="39" t="s">
        <v>154</v>
      </c>
      <c r="D69" s="50">
        <v>2002</v>
      </c>
      <c r="E69" s="50" t="s">
        <v>156</v>
      </c>
      <c r="F69" s="106">
        <v>26.08</v>
      </c>
      <c r="G69" s="107" t="s">
        <v>182</v>
      </c>
      <c r="H69" s="107" t="s">
        <v>182</v>
      </c>
    </row>
    <row r="70" spans="1:8" ht="18.75" x14ac:dyDescent="0.25">
      <c r="A70" s="24"/>
      <c r="B70" s="68">
        <v>24</v>
      </c>
      <c r="C70" s="69" t="s">
        <v>104</v>
      </c>
      <c r="D70" s="71" t="s">
        <v>48</v>
      </c>
      <c r="E70" s="70" t="s">
        <v>45</v>
      </c>
      <c r="F70" s="107">
        <v>34.299999999999997</v>
      </c>
      <c r="G70" s="107" t="s">
        <v>181</v>
      </c>
      <c r="H70" s="107" t="s">
        <v>181</v>
      </c>
    </row>
    <row r="71" spans="1:8" x14ac:dyDescent="0.25">
      <c r="D71" s="1"/>
    </row>
    <row r="72" spans="1:8" x14ac:dyDescent="0.25">
      <c r="D72" s="1"/>
    </row>
    <row r="73" spans="1:8" x14ac:dyDescent="0.25">
      <c r="D73" s="1"/>
    </row>
    <row r="74" spans="1:8" x14ac:dyDescent="0.25">
      <c r="D74" s="1"/>
    </row>
    <row r="75" spans="1:8" ht="16.5" x14ac:dyDescent="0.25">
      <c r="A75" s="27"/>
      <c r="B75" s="98"/>
      <c r="C75" s="99"/>
      <c r="D75" s="100"/>
      <c r="E75" s="10"/>
      <c r="F75" s="101"/>
      <c r="G75" s="101"/>
      <c r="H75" s="101"/>
    </row>
    <row r="76" spans="1:8" x14ac:dyDescent="0.25">
      <c r="B76" s="5"/>
      <c r="C76" s="6"/>
      <c r="D76" s="8"/>
    </row>
    <row r="78" spans="1:8" ht="15.75" x14ac:dyDescent="0.25">
      <c r="B78" s="87" t="s">
        <v>42</v>
      </c>
      <c r="C78" s="2"/>
      <c r="D78" s="92"/>
      <c r="E78" s="2"/>
      <c r="F78" s="16"/>
      <c r="G78" s="2"/>
      <c r="H78" s="2"/>
    </row>
    <row r="79" spans="1:8" ht="15.75" x14ac:dyDescent="0.25">
      <c r="B79" s="87"/>
      <c r="C79" s="2"/>
      <c r="D79" s="92"/>
      <c r="E79" s="2"/>
      <c r="F79" s="16"/>
      <c r="G79" s="2"/>
      <c r="H79" s="2"/>
    </row>
    <row r="80" spans="1:8" ht="15.75" x14ac:dyDescent="0.25">
      <c r="B80" s="87" t="s">
        <v>41</v>
      </c>
      <c r="C80" s="2"/>
      <c r="D80" s="92"/>
      <c r="E80" s="2"/>
      <c r="F80" s="16"/>
      <c r="G80" s="2"/>
      <c r="H80" s="2"/>
    </row>
    <row r="81" spans="2:8" s="3" customFormat="1" x14ac:dyDescent="0.25">
      <c r="B81" s="1"/>
      <c r="C81" s="1"/>
      <c r="D81" s="10"/>
      <c r="E81" s="1"/>
      <c r="F81" s="10"/>
      <c r="G81" s="1"/>
      <c r="H81" s="1"/>
    </row>
    <row r="82" spans="2:8" s="3" customFormat="1" x14ac:dyDescent="0.25">
      <c r="F82" s="110"/>
    </row>
    <row r="83" spans="2:8" x14ac:dyDescent="0.25">
      <c r="D83" s="1"/>
    </row>
    <row r="84" spans="2:8" s="2" customFormat="1" ht="15.75" x14ac:dyDescent="0.25">
      <c r="F84" s="92"/>
    </row>
    <row r="85" spans="2:8" ht="22.5" customHeight="1" x14ac:dyDescent="0.25">
      <c r="D85" s="1"/>
    </row>
    <row r="86" spans="2:8" ht="22.5" customHeight="1" x14ac:dyDescent="0.25"/>
    <row r="87" spans="2:8" ht="22.5" customHeight="1" x14ac:dyDescent="0.25"/>
    <row r="88" spans="2:8" ht="22.5" customHeight="1" x14ac:dyDescent="0.25"/>
    <row r="89" spans="2:8" ht="22.5" customHeight="1" x14ac:dyDescent="0.25"/>
    <row r="90" spans="2:8" ht="22.5" customHeight="1" x14ac:dyDescent="0.25"/>
    <row r="91" spans="2:8" ht="22.5" customHeight="1" x14ac:dyDescent="0.25"/>
    <row r="92" spans="2:8" ht="22.5" customHeight="1" x14ac:dyDescent="0.25"/>
    <row r="93" spans="2:8" ht="22.5" customHeight="1" x14ac:dyDescent="0.25"/>
    <row r="94" spans="2:8" ht="22.5" customHeight="1" x14ac:dyDescent="0.25"/>
    <row r="95" spans="2:8" ht="22.5" customHeight="1" x14ac:dyDescent="0.25"/>
    <row r="96" spans="2:8" ht="22.5" customHeight="1" x14ac:dyDescent="0.25"/>
    <row r="97" ht="22.5" customHeight="1" x14ac:dyDescent="0.25"/>
    <row r="98" ht="22.5" customHeight="1" x14ac:dyDescent="0.25"/>
    <row r="99" ht="22.5" customHeight="1" x14ac:dyDescent="0.25"/>
  </sheetData>
  <autoFilter ref="B19:H19" xr:uid="{00000000-0009-0000-0000-000002000000}"/>
  <mergeCells count="5">
    <mergeCell ref="B18:H18"/>
    <mergeCell ref="B1:H1"/>
    <mergeCell ref="B2:H2"/>
    <mergeCell ref="B6:H6"/>
    <mergeCell ref="B7:H7"/>
  </mergeCells>
  <conditionalFormatting sqref="D81 D77 D86:D1048576">
    <cfRule type="duplicateValues" dxfId="108" priority="43"/>
    <cfRule type="duplicateValues" dxfId="107" priority="44"/>
  </conditionalFormatting>
  <conditionalFormatting sqref="D81 D77 D86:D1048576">
    <cfRule type="duplicateValues" dxfId="106" priority="42"/>
  </conditionalFormatting>
  <conditionalFormatting sqref="D81 D86:D1048576">
    <cfRule type="duplicateValues" dxfId="105" priority="45"/>
  </conditionalFormatting>
  <conditionalFormatting sqref="D77 D81 D86:D1048576">
    <cfRule type="duplicateValues" dxfId="104" priority="46"/>
  </conditionalFormatting>
  <conditionalFormatting sqref="D76">
    <cfRule type="duplicateValues" dxfId="103" priority="41"/>
  </conditionalFormatting>
  <conditionalFormatting sqref="D76">
    <cfRule type="duplicateValues" dxfId="102" priority="39"/>
    <cfRule type="duplicateValues" dxfId="101" priority="40"/>
  </conditionalFormatting>
  <conditionalFormatting sqref="D76">
    <cfRule type="duplicateValues" dxfId="100" priority="48"/>
  </conditionalFormatting>
  <conditionalFormatting sqref="D76">
    <cfRule type="duplicateValues" dxfId="99" priority="49"/>
  </conditionalFormatting>
  <conditionalFormatting sqref="D78:D79">
    <cfRule type="duplicateValues" dxfId="98" priority="36"/>
    <cfRule type="duplicateValues" dxfId="97" priority="37"/>
  </conditionalFormatting>
  <conditionalFormatting sqref="D78:D79">
    <cfRule type="duplicateValues" dxfId="96" priority="35"/>
  </conditionalFormatting>
  <conditionalFormatting sqref="D80">
    <cfRule type="duplicateValues" dxfId="95" priority="33"/>
    <cfRule type="duplicateValues" dxfId="94" priority="34"/>
  </conditionalFormatting>
  <conditionalFormatting sqref="D80">
    <cfRule type="duplicateValues" dxfId="93" priority="32"/>
  </conditionalFormatting>
  <conditionalFormatting sqref="D78:D80">
    <cfRule type="duplicateValues" dxfId="92" priority="38"/>
  </conditionalFormatting>
  <conditionalFormatting sqref="D78:D80">
    <cfRule type="duplicateValues" dxfId="91" priority="31"/>
  </conditionalFormatting>
  <conditionalFormatting sqref="D80">
    <cfRule type="duplicateValues" dxfId="90" priority="30"/>
  </conditionalFormatting>
  <conditionalFormatting sqref="D80">
    <cfRule type="duplicateValues" dxfId="89" priority="28"/>
    <cfRule type="duplicateValues" dxfId="88" priority="29"/>
  </conditionalFormatting>
  <conditionalFormatting sqref="D78:D80">
    <cfRule type="duplicateValues" dxfId="87" priority="27"/>
  </conditionalFormatting>
  <conditionalFormatting sqref="D78:D79">
    <cfRule type="duplicateValues" dxfId="86" priority="25"/>
    <cfRule type="duplicateValues" dxfId="85" priority="26"/>
  </conditionalFormatting>
  <conditionalFormatting sqref="D78:D79">
    <cfRule type="duplicateValues" dxfId="84" priority="24"/>
  </conditionalFormatting>
  <conditionalFormatting sqref="D80">
    <cfRule type="duplicateValues" dxfId="83" priority="22"/>
    <cfRule type="duplicateValues" dxfId="82" priority="23"/>
  </conditionalFormatting>
  <conditionalFormatting sqref="D80">
    <cfRule type="duplicateValues" dxfId="81" priority="21"/>
  </conditionalFormatting>
  <conditionalFormatting sqref="C76:C81 C47 C1:C5 C86:C1048576 C18 C7:C12">
    <cfRule type="duplicateValues" dxfId="80" priority="20"/>
  </conditionalFormatting>
  <conditionalFormatting sqref="D19">
    <cfRule type="duplicateValues" dxfId="79" priority="13"/>
    <cfRule type="duplicateValues" dxfId="78" priority="14"/>
  </conditionalFormatting>
  <conditionalFormatting sqref="D19">
    <cfRule type="duplicateValues" dxfId="77" priority="12"/>
  </conditionalFormatting>
  <conditionalFormatting sqref="D19">
    <cfRule type="duplicateValues" dxfId="76" priority="15"/>
  </conditionalFormatting>
  <conditionalFormatting sqref="D19">
    <cfRule type="duplicateValues" dxfId="75" priority="16"/>
  </conditionalFormatting>
  <conditionalFormatting sqref="C19">
    <cfRule type="duplicateValues" dxfId="74" priority="11"/>
  </conditionalFormatting>
  <conditionalFormatting sqref="C19">
    <cfRule type="duplicateValues" dxfId="73" priority="17"/>
    <cfRule type="duplicateValues" dxfId="72" priority="18"/>
  </conditionalFormatting>
  <conditionalFormatting sqref="C19">
    <cfRule type="duplicateValues" dxfId="71" priority="19"/>
  </conditionalFormatting>
  <conditionalFormatting sqref="C53 C23">
    <cfRule type="duplicateValues" dxfId="70" priority="6"/>
  </conditionalFormatting>
  <conditionalFormatting sqref="C27">
    <cfRule type="duplicateValues" dxfId="69" priority="5"/>
  </conditionalFormatting>
  <conditionalFormatting sqref="C48 C38 C57 C31 C36 C50">
    <cfRule type="duplicateValues" dxfId="68" priority="7"/>
  </conditionalFormatting>
  <conditionalFormatting sqref="C60 C37 C32:C34">
    <cfRule type="duplicateValues" dxfId="67" priority="8"/>
  </conditionalFormatting>
  <conditionalFormatting sqref="C28 C20 C54 C24">
    <cfRule type="expression" dxfId="66" priority="2265">
      <formula>AND(COUNTIF($B$25:$B$34,C20)&gt;1,NOT(ISBLANK(C20)))</formula>
    </cfRule>
  </conditionalFormatting>
  <conditionalFormatting sqref="C51">
    <cfRule type="duplicateValues" dxfId="65" priority="4"/>
  </conditionalFormatting>
  <conditionalFormatting sqref="C68">
    <cfRule type="duplicateValues" dxfId="64" priority="3"/>
  </conditionalFormatting>
  <conditionalFormatting sqref="C13:C17">
    <cfRule type="duplicateValues" dxfId="63" priority="2"/>
  </conditionalFormatting>
  <conditionalFormatting sqref="C6">
    <cfRule type="duplicateValues" dxfId="62" priority="1"/>
  </conditionalFormatting>
  <pageMargins left="0.7" right="0.7" top="0.75" bottom="0.75" header="0.3" footer="0.3"/>
  <pageSetup paperSize="9" scale="5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0"/>
  <sheetViews>
    <sheetView view="pageBreakPreview" zoomScale="107" zoomScaleNormal="184" zoomScaleSheetLayoutView="10" workbookViewId="0">
      <selection activeCell="E8" sqref="E8"/>
    </sheetView>
  </sheetViews>
  <sheetFormatPr defaultColWidth="8.85546875" defaultRowHeight="15" x14ac:dyDescent="0.25"/>
  <cols>
    <col min="1" max="1" width="8.85546875" style="1"/>
    <col min="2" max="2" width="8.85546875" style="1" customWidth="1"/>
    <col min="3" max="3" width="34.140625" style="1" customWidth="1"/>
    <col min="4" max="4" width="13.140625" style="10" customWidth="1"/>
    <col min="5" max="5" width="33.28515625" style="1" customWidth="1"/>
    <col min="6" max="6" width="15.7109375" style="1" customWidth="1"/>
    <col min="7" max="7" width="17.140625" style="1" customWidth="1"/>
    <col min="8" max="8" width="13.85546875" style="1" customWidth="1"/>
    <col min="9" max="9" width="16.7109375" style="1" bestFit="1" customWidth="1"/>
    <col min="10" max="16384" width="8.85546875" style="1"/>
  </cols>
  <sheetData>
    <row r="1" spans="2:16" ht="84" customHeight="1" x14ac:dyDescent="0.3">
      <c r="B1" s="140" t="s">
        <v>143</v>
      </c>
      <c r="C1" s="140"/>
      <c r="D1" s="140"/>
      <c r="E1" s="140"/>
      <c r="F1" s="140"/>
      <c r="G1" s="140"/>
      <c r="H1" s="140"/>
    </row>
    <row r="2" spans="2:16" ht="28.5" customHeight="1" x14ac:dyDescent="0.25">
      <c r="B2" s="142" t="s">
        <v>20</v>
      </c>
      <c r="C2" s="142"/>
      <c r="D2" s="142"/>
      <c r="E2" s="142"/>
      <c r="F2" s="142"/>
      <c r="G2" s="142"/>
      <c r="H2" s="142"/>
    </row>
    <row r="3" spans="2:16" x14ac:dyDescent="0.25">
      <c r="B3" s="9"/>
      <c r="C3" s="9"/>
      <c r="E3" s="9"/>
      <c r="F3" s="9"/>
      <c r="G3" s="20" t="s">
        <v>16</v>
      </c>
      <c r="H3" s="9"/>
    </row>
    <row r="4" spans="2:16" x14ac:dyDescent="0.25">
      <c r="B4" s="9"/>
      <c r="E4" s="20"/>
      <c r="G4" s="9" t="s">
        <v>38</v>
      </c>
      <c r="H4" s="9"/>
    </row>
    <row r="5" spans="2:16" x14ac:dyDescent="0.25">
      <c r="B5" s="9"/>
      <c r="C5" s="9"/>
      <c r="D5" s="9"/>
      <c r="E5" s="9"/>
      <c r="F5" s="9"/>
      <c r="G5" s="9"/>
      <c r="H5" s="9"/>
    </row>
    <row r="6" spans="2:16" ht="15.75" x14ac:dyDescent="0.25">
      <c r="B6" s="141" t="s">
        <v>190</v>
      </c>
      <c r="C6" s="141"/>
      <c r="D6" s="141"/>
      <c r="E6" s="141"/>
      <c r="F6" s="141"/>
      <c r="G6" s="141"/>
      <c r="H6" s="141"/>
    </row>
    <row r="7" spans="2:16" x14ac:dyDescent="0.25">
      <c r="B7" s="139" t="s">
        <v>18</v>
      </c>
      <c r="C7" s="139"/>
      <c r="D7" s="139"/>
      <c r="E7" s="139"/>
      <c r="F7" s="139"/>
      <c r="G7" s="139"/>
      <c r="H7" s="139"/>
    </row>
    <row r="8" spans="2:16" s="11" customFormat="1" x14ac:dyDescent="0.25">
      <c r="B8" s="1" t="s">
        <v>8</v>
      </c>
      <c r="C8" s="1"/>
      <c r="D8" s="10"/>
      <c r="E8" s="1"/>
      <c r="F8" s="1"/>
      <c r="G8" s="1" t="s">
        <v>9</v>
      </c>
      <c r="H8" s="1"/>
    </row>
    <row r="9" spans="2:16" x14ac:dyDescent="0.25">
      <c r="B9" s="11" t="s">
        <v>39</v>
      </c>
      <c r="C9" s="11"/>
      <c r="D9" s="25"/>
      <c r="E9" s="11"/>
      <c r="F9" s="11"/>
      <c r="G9" s="11" t="s">
        <v>13</v>
      </c>
      <c r="H9" s="11"/>
    </row>
    <row r="10" spans="2:16" x14ac:dyDescent="0.25">
      <c r="B10" s="1" t="s">
        <v>40</v>
      </c>
      <c r="G10" s="1" t="s">
        <v>14</v>
      </c>
    </row>
    <row r="12" spans="2:16" s="11" customFormat="1" x14ac:dyDescent="0.25">
      <c r="B12" s="1"/>
      <c r="C12" s="1" t="s">
        <v>0</v>
      </c>
      <c r="D12" s="10"/>
      <c r="E12" s="10"/>
      <c r="F12" s="1"/>
      <c r="G12" s="1"/>
      <c r="H12" s="1" t="s">
        <v>1</v>
      </c>
    </row>
    <row r="13" spans="2:16" s="11" customFormat="1" x14ac:dyDescent="0.25">
      <c r="B13" s="11" t="s">
        <v>2</v>
      </c>
      <c r="D13" s="91" t="s">
        <v>188</v>
      </c>
      <c r="E13" s="25"/>
      <c r="G13" s="11" t="s">
        <v>2</v>
      </c>
      <c r="H13" s="134">
        <v>45212</v>
      </c>
    </row>
    <row r="14" spans="2:16" s="11" customFormat="1" x14ac:dyDescent="0.25">
      <c r="B14" s="11" t="s">
        <v>3</v>
      </c>
      <c r="D14" s="25">
        <v>14</v>
      </c>
      <c r="E14" s="25"/>
      <c r="G14" s="11" t="s">
        <v>3</v>
      </c>
      <c r="H14" s="11">
        <v>15</v>
      </c>
    </row>
    <row r="15" spans="2:16" s="11" customFormat="1" x14ac:dyDescent="0.25">
      <c r="B15" s="11" t="s">
        <v>183</v>
      </c>
      <c r="D15" s="25"/>
      <c r="E15" s="12"/>
      <c r="G15" s="11" t="s">
        <v>17</v>
      </c>
      <c r="I15" s="1"/>
      <c r="J15" s="1"/>
      <c r="K15" s="1"/>
      <c r="L15" s="1"/>
      <c r="M15" s="1"/>
      <c r="N15" s="1"/>
      <c r="O15" s="1"/>
      <c r="P15" s="1"/>
    </row>
    <row r="16" spans="2:16" s="11" customFormat="1" x14ac:dyDescent="0.25">
      <c r="B16" s="11" t="s">
        <v>184</v>
      </c>
      <c r="D16" s="25"/>
      <c r="E16" s="13"/>
      <c r="G16" s="11" t="s">
        <v>186</v>
      </c>
    </row>
    <row r="17" spans="1:9" x14ac:dyDescent="0.25">
      <c r="B17" s="1" t="s">
        <v>185</v>
      </c>
      <c r="E17" s="14"/>
    </row>
    <row r="18" spans="1:9" x14ac:dyDescent="0.25">
      <c r="B18" s="139"/>
      <c r="C18" s="139"/>
      <c r="D18" s="139"/>
      <c r="E18" s="139"/>
      <c r="F18" s="139"/>
      <c r="G18" s="139"/>
      <c r="H18" s="139"/>
    </row>
    <row r="19" spans="1:9" ht="18.75" x14ac:dyDescent="0.3">
      <c r="A19" s="15" t="s">
        <v>28</v>
      </c>
      <c r="B19" s="15" t="s">
        <v>4</v>
      </c>
      <c r="C19" s="15" t="s">
        <v>5</v>
      </c>
      <c r="D19" s="15" t="s">
        <v>6</v>
      </c>
      <c r="E19" s="26" t="s">
        <v>21</v>
      </c>
      <c r="F19" s="15" t="s">
        <v>11</v>
      </c>
      <c r="G19" s="15" t="s">
        <v>12</v>
      </c>
      <c r="H19" s="15" t="s">
        <v>7</v>
      </c>
      <c r="I19" s="116" t="str">
        <f>'Женщины SL'!I19</f>
        <v>Очки</v>
      </c>
    </row>
    <row r="20" spans="1:9" ht="34.5" customHeight="1" x14ac:dyDescent="0.25">
      <c r="A20" s="24">
        <v>1</v>
      </c>
      <c r="B20" s="68">
        <v>8</v>
      </c>
      <c r="C20" s="72" t="s">
        <v>69</v>
      </c>
      <c r="D20" s="74" t="s">
        <v>55</v>
      </c>
      <c r="E20" s="70" t="s">
        <v>116</v>
      </c>
      <c r="F20" s="95">
        <v>16.149999999999999</v>
      </c>
      <c r="G20" s="95">
        <v>16.53</v>
      </c>
      <c r="H20" s="95">
        <f t="shared" ref="H20:H54" si="0">SUM(F20:G20)</f>
        <v>32.68</v>
      </c>
      <c r="I20" s="70">
        <v>50</v>
      </c>
    </row>
    <row r="21" spans="1:9" ht="34.5" customHeight="1" x14ac:dyDescent="0.25">
      <c r="A21" s="24">
        <v>2</v>
      </c>
      <c r="B21" s="68">
        <v>42</v>
      </c>
      <c r="C21" s="67" t="s">
        <v>163</v>
      </c>
      <c r="D21" s="70">
        <v>2004</v>
      </c>
      <c r="E21" s="70" t="s">
        <v>161</v>
      </c>
      <c r="F21" s="95">
        <v>16.579999999999998</v>
      </c>
      <c r="G21" s="95">
        <v>16.8</v>
      </c>
      <c r="H21" s="95">
        <f t="shared" si="0"/>
        <v>33.379999999999995</v>
      </c>
      <c r="I21" s="70">
        <v>47</v>
      </c>
    </row>
    <row r="22" spans="1:9" ht="34.5" customHeight="1" x14ac:dyDescent="0.25">
      <c r="A22" s="24">
        <v>3</v>
      </c>
      <c r="B22" s="68">
        <v>6</v>
      </c>
      <c r="C22" s="69" t="s">
        <v>63</v>
      </c>
      <c r="D22" s="70">
        <v>2003</v>
      </c>
      <c r="E22" s="70" t="s">
        <v>22</v>
      </c>
      <c r="F22" s="95">
        <v>16.89</v>
      </c>
      <c r="G22" s="95">
        <v>16.88</v>
      </c>
      <c r="H22" s="95">
        <f t="shared" si="0"/>
        <v>33.769999999999996</v>
      </c>
      <c r="I22" s="70">
        <v>45</v>
      </c>
    </row>
    <row r="23" spans="1:9" ht="34.5" customHeight="1" x14ac:dyDescent="0.25">
      <c r="A23" s="24">
        <v>4</v>
      </c>
      <c r="B23" s="68">
        <v>46</v>
      </c>
      <c r="C23" s="67" t="s">
        <v>164</v>
      </c>
      <c r="D23" s="70">
        <v>2000</v>
      </c>
      <c r="E23" s="70" t="s">
        <v>161</v>
      </c>
      <c r="F23" s="95">
        <v>17.420000000000002</v>
      </c>
      <c r="G23" s="95">
        <v>17.79</v>
      </c>
      <c r="H23" s="95">
        <f t="shared" si="0"/>
        <v>35.21</v>
      </c>
      <c r="I23" s="70">
        <v>43</v>
      </c>
    </row>
    <row r="24" spans="1:9" ht="34.5" customHeight="1" x14ac:dyDescent="0.25">
      <c r="A24" s="24">
        <v>5</v>
      </c>
      <c r="B24" s="68">
        <v>30</v>
      </c>
      <c r="C24" s="80" t="s">
        <v>68</v>
      </c>
      <c r="D24" s="84" t="s">
        <v>59</v>
      </c>
      <c r="E24" s="70" t="s">
        <v>66</v>
      </c>
      <c r="F24" s="95">
        <v>17.52</v>
      </c>
      <c r="G24" s="95">
        <v>17.850000000000001</v>
      </c>
      <c r="H24" s="95">
        <f t="shared" si="0"/>
        <v>35.370000000000005</v>
      </c>
      <c r="I24" s="70">
        <v>41</v>
      </c>
    </row>
    <row r="25" spans="1:9" ht="34.5" customHeight="1" x14ac:dyDescent="0.25">
      <c r="A25" s="24">
        <v>6</v>
      </c>
      <c r="B25" s="68">
        <v>10</v>
      </c>
      <c r="C25" s="69" t="s">
        <v>52</v>
      </c>
      <c r="D25" s="68" t="s">
        <v>48</v>
      </c>
      <c r="E25" s="70" t="s">
        <v>23</v>
      </c>
      <c r="F25" s="95">
        <v>18.34</v>
      </c>
      <c r="G25" s="95">
        <v>18.5</v>
      </c>
      <c r="H25" s="95">
        <f t="shared" si="0"/>
        <v>36.840000000000003</v>
      </c>
      <c r="I25" s="70">
        <v>39</v>
      </c>
    </row>
    <row r="26" spans="1:9" ht="34.5" customHeight="1" x14ac:dyDescent="0.25">
      <c r="A26" s="24">
        <v>7</v>
      </c>
      <c r="B26" s="68">
        <v>38</v>
      </c>
      <c r="C26" s="69" t="s">
        <v>62</v>
      </c>
      <c r="D26" s="68" t="s">
        <v>46</v>
      </c>
      <c r="E26" s="70" t="s">
        <v>23</v>
      </c>
      <c r="F26" s="95">
        <v>18.079999999999998</v>
      </c>
      <c r="G26" s="95">
        <v>18.89</v>
      </c>
      <c r="H26" s="95">
        <f t="shared" si="0"/>
        <v>36.97</v>
      </c>
      <c r="I26" s="70">
        <v>37</v>
      </c>
    </row>
    <row r="27" spans="1:9" ht="34.5" customHeight="1" x14ac:dyDescent="0.25">
      <c r="A27" s="24">
        <v>8</v>
      </c>
      <c r="B27" s="68">
        <v>44</v>
      </c>
      <c r="C27" s="67" t="s">
        <v>162</v>
      </c>
      <c r="D27" s="70">
        <v>2000</v>
      </c>
      <c r="E27" s="70" t="s">
        <v>161</v>
      </c>
      <c r="F27" s="95">
        <v>18.350000000000001</v>
      </c>
      <c r="G27" s="95">
        <v>19.010000000000002</v>
      </c>
      <c r="H27" s="95">
        <f t="shared" si="0"/>
        <v>37.36</v>
      </c>
      <c r="I27" s="70">
        <v>35</v>
      </c>
    </row>
    <row r="28" spans="1:9" ht="34.5" customHeight="1" x14ac:dyDescent="0.25">
      <c r="A28" s="24">
        <v>9</v>
      </c>
      <c r="B28" s="68">
        <v>5</v>
      </c>
      <c r="C28" s="76" t="s">
        <v>82</v>
      </c>
      <c r="D28" s="70">
        <v>2002</v>
      </c>
      <c r="E28" s="70" t="s">
        <v>83</v>
      </c>
      <c r="F28" s="95">
        <v>18.329999999999998</v>
      </c>
      <c r="G28" s="95">
        <v>19.39</v>
      </c>
      <c r="H28" s="95">
        <f t="shared" si="0"/>
        <v>37.72</v>
      </c>
      <c r="I28" s="70">
        <v>33</v>
      </c>
    </row>
    <row r="29" spans="1:9" ht="34.5" customHeight="1" x14ac:dyDescent="0.25">
      <c r="A29" s="24">
        <v>10</v>
      </c>
      <c r="B29" s="68">
        <v>1</v>
      </c>
      <c r="C29" s="72" t="s">
        <v>75</v>
      </c>
      <c r="D29" s="74" t="s">
        <v>61</v>
      </c>
      <c r="E29" s="70" t="s">
        <v>76</v>
      </c>
      <c r="F29" s="95">
        <v>18.600000000000001</v>
      </c>
      <c r="G29" s="95">
        <v>19.989999999999998</v>
      </c>
      <c r="H29" s="95">
        <f t="shared" si="0"/>
        <v>38.590000000000003</v>
      </c>
      <c r="I29" s="70">
        <v>31</v>
      </c>
    </row>
    <row r="30" spans="1:9" ht="34.5" customHeight="1" x14ac:dyDescent="0.25">
      <c r="A30" s="24">
        <v>11</v>
      </c>
      <c r="B30" s="68">
        <v>18</v>
      </c>
      <c r="C30" s="69" t="s">
        <v>54</v>
      </c>
      <c r="D30" s="68" t="s">
        <v>55</v>
      </c>
      <c r="E30" s="70" t="s">
        <v>23</v>
      </c>
      <c r="F30" s="95">
        <v>19.71</v>
      </c>
      <c r="G30" s="95">
        <v>19.559999999999999</v>
      </c>
      <c r="H30" s="95">
        <f t="shared" si="0"/>
        <v>39.269999999999996</v>
      </c>
      <c r="I30" s="70">
        <v>29</v>
      </c>
    </row>
    <row r="31" spans="1:9" ht="34.5" customHeight="1" x14ac:dyDescent="0.25">
      <c r="A31" s="24">
        <v>12</v>
      </c>
      <c r="B31" s="68">
        <v>34</v>
      </c>
      <c r="C31" s="69" t="s">
        <v>58</v>
      </c>
      <c r="D31" s="68" t="s">
        <v>59</v>
      </c>
      <c r="E31" s="70" t="s">
        <v>23</v>
      </c>
      <c r="F31" s="95">
        <v>19.21</v>
      </c>
      <c r="G31" s="95">
        <v>20.329999999999998</v>
      </c>
      <c r="H31" s="95">
        <f t="shared" si="0"/>
        <v>39.54</v>
      </c>
      <c r="I31" s="70">
        <v>27</v>
      </c>
    </row>
    <row r="32" spans="1:9" ht="34.5" customHeight="1" x14ac:dyDescent="0.25">
      <c r="A32" s="24">
        <v>13</v>
      </c>
      <c r="B32" s="22">
        <v>40</v>
      </c>
      <c r="C32" s="88" t="s">
        <v>146</v>
      </c>
      <c r="D32" s="89">
        <v>2003</v>
      </c>
      <c r="E32" s="23" t="s">
        <v>147</v>
      </c>
      <c r="F32" s="95">
        <v>19.27</v>
      </c>
      <c r="G32" s="95">
        <v>20.29</v>
      </c>
      <c r="H32" s="95">
        <f t="shared" si="0"/>
        <v>39.56</v>
      </c>
      <c r="I32" s="70">
        <v>25</v>
      </c>
    </row>
    <row r="33" spans="1:9" ht="34.5" customHeight="1" x14ac:dyDescent="0.25">
      <c r="A33" s="24">
        <v>14</v>
      </c>
      <c r="B33" s="68">
        <v>3</v>
      </c>
      <c r="C33" s="79" t="s">
        <v>50</v>
      </c>
      <c r="D33" s="68" t="s">
        <v>51</v>
      </c>
      <c r="E33" s="70" t="s">
        <v>37</v>
      </c>
      <c r="F33" s="95">
        <v>19.71</v>
      </c>
      <c r="G33" s="95">
        <v>19.850000000000001</v>
      </c>
      <c r="H33" s="95">
        <f t="shared" si="0"/>
        <v>39.56</v>
      </c>
      <c r="I33" s="70">
        <v>23</v>
      </c>
    </row>
    <row r="34" spans="1:9" ht="34.5" customHeight="1" x14ac:dyDescent="0.25">
      <c r="A34" s="24">
        <v>15</v>
      </c>
      <c r="B34" s="68">
        <v>28</v>
      </c>
      <c r="C34" s="69" t="s">
        <v>60</v>
      </c>
      <c r="D34" s="71" t="s">
        <v>61</v>
      </c>
      <c r="E34" s="70" t="s">
        <v>23</v>
      </c>
      <c r="F34" s="95">
        <v>20</v>
      </c>
      <c r="G34" s="95">
        <v>20.239999999999998</v>
      </c>
      <c r="H34" s="95">
        <f t="shared" si="0"/>
        <v>40.239999999999995</v>
      </c>
      <c r="I34" s="70">
        <v>21</v>
      </c>
    </row>
    <row r="35" spans="1:9" ht="34.5" customHeight="1" x14ac:dyDescent="0.25">
      <c r="A35" s="24">
        <v>16</v>
      </c>
      <c r="B35" s="68">
        <v>21</v>
      </c>
      <c r="C35" s="80" t="s">
        <v>67</v>
      </c>
      <c r="D35" s="81" t="s">
        <v>59</v>
      </c>
      <c r="E35" s="70" t="s">
        <v>66</v>
      </c>
      <c r="F35" s="95">
        <v>20.48</v>
      </c>
      <c r="G35" s="95">
        <v>20.350000000000001</v>
      </c>
      <c r="H35" s="95">
        <f t="shared" si="0"/>
        <v>40.83</v>
      </c>
      <c r="I35" s="70">
        <v>19</v>
      </c>
    </row>
    <row r="36" spans="1:9" ht="34.5" customHeight="1" x14ac:dyDescent="0.25">
      <c r="A36" s="24">
        <v>17</v>
      </c>
      <c r="B36" s="68">
        <v>25</v>
      </c>
      <c r="C36" s="76" t="s">
        <v>99</v>
      </c>
      <c r="D36" s="70">
        <v>2004</v>
      </c>
      <c r="E36" s="70" t="s">
        <v>98</v>
      </c>
      <c r="F36" s="95">
        <v>22.23</v>
      </c>
      <c r="G36" s="95">
        <v>22.07</v>
      </c>
      <c r="H36" s="95">
        <f t="shared" si="0"/>
        <v>44.3</v>
      </c>
      <c r="I36" s="70">
        <v>17</v>
      </c>
    </row>
    <row r="37" spans="1:9" ht="34.5" customHeight="1" x14ac:dyDescent="0.25">
      <c r="A37" s="24">
        <v>18</v>
      </c>
      <c r="B37" s="68">
        <v>24</v>
      </c>
      <c r="C37" s="82" t="s">
        <v>84</v>
      </c>
      <c r="D37" s="83">
        <v>2002</v>
      </c>
      <c r="E37" s="70" t="s">
        <v>83</v>
      </c>
      <c r="F37" s="95">
        <v>21.65</v>
      </c>
      <c r="G37" s="95">
        <v>23.19</v>
      </c>
      <c r="H37" s="95">
        <f t="shared" si="0"/>
        <v>44.84</v>
      </c>
      <c r="I37" s="70">
        <v>15</v>
      </c>
    </row>
    <row r="38" spans="1:9" ht="34.5" customHeight="1" x14ac:dyDescent="0.25">
      <c r="A38" s="24">
        <v>19</v>
      </c>
      <c r="B38" s="68">
        <v>22</v>
      </c>
      <c r="C38" s="69" t="s">
        <v>56</v>
      </c>
      <c r="D38" s="71" t="s">
        <v>57</v>
      </c>
      <c r="E38" s="70" t="s">
        <v>23</v>
      </c>
      <c r="F38" s="95">
        <v>22.29</v>
      </c>
      <c r="G38" s="95">
        <v>23.12</v>
      </c>
      <c r="H38" s="95">
        <f t="shared" si="0"/>
        <v>45.41</v>
      </c>
      <c r="I38" s="70">
        <v>13</v>
      </c>
    </row>
    <row r="39" spans="1:9" ht="34.5" customHeight="1" x14ac:dyDescent="0.25">
      <c r="A39" s="24">
        <v>20</v>
      </c>
      <c r="B39" s="68">
        <v>20</v>
      </c>
      <c r="C39" s="69" t="s">
        <v>64</v>
      </c>
      <c r="D39" s="70">
        <v>2003</v>
      </c>
      <c r="E39" s="70" t="s">
        <v>22</v>
      </c>
      <c r="F39" s="95">
        <v>18.489999999999998</v>
      </c>
      <c r="G39" s="95">
        <v>27.07</v>
      </c>
      <c r="H39" s="95">
        <f t="shared" si="0"/>
        <v>45.56</v>
      </c>
      <c r="I39" s="70">
        <v>11</v>
      </c>
    </row>
    <row r="40" spans="1:9" ht="34.5" customHeight="1" x14ac:dyDescent="0.25">
      <c r="A40" s="24">
        <v>21</v>
      </c>
      <c r="B40" s="68">
        <v>23</v>
      </c>
      <c r="C40" s="72" t="s">
        <v>89</v>
      </c>
      <c r="D40" s="73" t="s">
        <v>90</v>
      </c>
      <c r="E40" s="70" t="s">
        <v>88</v>
      </c>
      <c r="F40" s="95">
        <v>24.04</v>
      </c>
      <c r="G40" s="95">
        <v>22.89</v>
      </c>
      <c r="H40" s="95">
        <f t="shared" si="0"/>
        <v>46.93</v>
      </c>
      <c r="I40" s="70">
        <v>10</v>
      </c>
    </row>
    <row r="41" spans="1:9" ht="34.5" customHeight="1" x14ac:dyDescent="0.25">
      <c r="A41" s="24">
        <v>22</v>
      </c>
      <c r="B41" s="68">
        <v>29</v>
      </c>
      <c r="C41" s="82" t="s">
        <v>86</v>
      </c>
      <c r="D41" s="83">
        <v>2002</v>
      </c>
      <c r="E41" s="70" t="s">
        <v>83</v>
      </c>
      <c r="F41" s="95">
        <v>24.12</v>
      </c>
      <c r="G41" s="95">
        <v>24.2</v>
      </c>
      <c r="H41" s="95">
        <f t="shared" si="0"/>
        <v>48.32</v>
      </c>
      <c r="I41" s="70">
        <v>9</v>
      </c>
    </row>
    <row r="42" spans="1:9" ht="34.5" customHeight="1" x14ac:dyDescent="0.25">
      <c r="A42" s="24">
        <v>23</v>
      </c>
      <c r="B42" s="68">
        <v>33</v>
      </c>
      <c r="C42" s="76" t="s">
        <v>85</v>
      </c>
      <c r="D42" s="70">
        <v>2002</v>
      </c>
      <c r="E42" s="70" t="s">
        <v>83</v>
      </c>
      <c r="F42" s="95">
        <v>25.18</v>
      </c>
      <c r="G42" s="95">
        <v>24.17</v>
      </c>
      <c r="H42" s="95">
        <f t="shared" si="0"/>
        <v>49.35</v>
      </c>
      <c r="I42" s="70">
        <v>8</v>
      </c>
    </row>
    <row r="43" spans="1:9" ht="34.5" customHeight="1" x14ac:dyDescent="0.25">
      <c r="A43" s="24">
        <v>24</v>
      </c>
      <c r="B43" s="68">
        <v>16</v>
      </c>
      <c r="C43" s="72" t="s">
        <v>81</v>
      </c>
      <c r="D43" s="73" t="s">
        <v>59</v>
      </c>
      <c r="E43" s="70" t="s">
        <v>76</v>
      </c>
      <c r="F43" s="95">
        <v>24.76</v>
      </c>
      <c r="G43" s="95">
        <v>24.62</v>
      </c>
      <c r="H43" s="95">
        <f t="shared" si="0"/>
        <v>49.38</v>
      </c>
      <c r="I43" s="70">
        <v>7</v>
      </c>
    </row>
    <row r="44" spans="1:9" ht="34.5" customHeight="1" x14ac:dyDescent="0.25">
      <c r="A44" s="24">
        <v>25</v>
      </c>
      <c r="B44" s="70">
        <v>41</v>
      </c>
      <c r="C44" s="67" t="s">
        <v>149</v>
      </c>
      <c r="D44" s="70">
        <v>2001</v>
      </c>
      <c r="E44" s="70" t="s">
        <v>156</v>
      </c>
      <c r="F44" s="95">
        <v>24.25</v>
      </c>
      <c r="G44" s="95">
        <v>25.47</v>
      </c>
      <c r="H44" s="95">
        <f t="shared" si="0"/>
        <v>49.72</v>
      </c>
      <c r="I44" s="70">
        <v>6</v>
      </c>
    </row>
    <row r="45" spans="1:9" ht="34.5" customHeight="1" x14ac:dyDescent="0.25">
      <c r="A45" s="24">
        <v>26</v>
      </c>
      <c r="B45" s="68">
        <v>2</v>
      </c>
      <c r="C45" s="72" t="s">
        <v>47</v>
      </c>
      <c r="D45" s="74" t="s">
        <v>48</v>
      </c>
      <c r="E45" s="70" t="s">
        <v>24</v>
      </c>
      <c r="F45" s="95">
        <v>26.34</v>
      </c>
      <c r="G45" s="95">
        <v>26.92</v>
      </c>
      <c r="H45" s="95">
        <f t="shared" si="0"/>
        <v>53.260000000000005</v>
      </c>
      <c r="I45" s="70">
        <v>5</v>
      </c>
    </row>
    <row r="46" spans="1:9" ht="34.5" customHeight="1" x14ac:dyDescent="0.25">
      <c r="A46" s="24">
        <v>27</v>
      </c>
      <c r="B46" s="68">
        <v>19</v>
      </c>
      <c r="C46" s="72" t="s">
        <v>77</v>
      </c>
      <c r="D46" s="73" t="s">
        <v>48</v>
      </c>
      <c r="E46" s="70" t="s">
        <v>76</v>
      </c>
      <c r="F46" s="95">
        <v>27.18</v>
      </c>
      <c r="G46" s="95">
        <v>27.42</v>
      </c>
      <c r="H46" s="95">
        <f t="shared" si="0"/>
        <v>54.6</v>
      </c>
      <c r="I46" s="70">
        <v>4</v>
      </c>
    </row>
    <row r="47" spans="1:9" ht="34.5" customHeight="1" x14ac:dyDescent="0.25">
      <c r="A47" s="24">
        <v>28</v>
      </c>
      <c r="B47" s="68">
        <v>36</v>
      </c>
      <c r="C47" s="76" t="s">
        <v>96</v>
      </c>
      <c r="D47" s="70">
        <v>2003</v>
      </c>
      <c r="E47" s="70" t="s">
        <v>94</v>
      </c>
      <c r="F47" s="95">
        <v>27.66</v>
      </c>
      <c r="G47" s="95">
        <v>27.04</v>
      </c>
      <c r="H47" s="95">
        <f t="shared" si="0"/>
        <v>54.7</v>
      </c>
      <c r="I47" s="70">
        <v>3</v>
      </c>
    </row>
    <row r="48" spans="1:9" ht="34.5" customHeight="1" x14ac:dyDescent="0.25">
      <c r="A48" s="24">
        <v>29</v>
      </c>
      <c r="B48" s="70">
        <v>43</v>
      </c>
      <c r="C48" s="67" t="s">
        <v>153</v>
      </c>
      <c r="D48" s="70">
        <v>2002</v>
      </c>
      <c r="E48" s="70" t="s">
        <v>156</v>
      </c>
      <c r="F48" s="95">
        <v>29.29</v>
      </c>
      <c r="G48" s="95">
        <v>29.14</v>
      </c>
      <c r="H48" s="95">
        <f t="shared" si="0"/>
        <v>58.43</v>
      </c>
      <c r="I48" s="70">
        <v>2</v>
      </c>
    </row>
    <row r="49" spans="1:9" ht="34.5" customHeight="1" x14ac:dyDescent="0.25">
      <c r="A49" s="24">
        <v>30</v>
      </c>
      <c r="B49" s="68">
        <v>9</v>
      </c>
      <c r="C49" s="72" t="s">
        <v>74</v>
      </c>
      <c r="D49" s="73" t="s">
        <v>61</v>
      </c>
      <c r="E49" s="70" t="s">
        <v>73</v>
      </c>
      <c r="F49" s="95">
        <v>30.07</v>
      </c>
      <c r="G49" s="95">
        <v>28.36</v>
      </c>
      <c r="H49" s="95">
        <f t="shared" si="0"/>
        <v>58.43</v>
      </c>
      <c r="I49" s="70">
        <v>1</v>
      </c>
    </row>
    <row r="50" spans="1:9" ht="34.5" customHeight="1" x14ac:dyDescent="0.25">
      <c r="A50" s="24">
        <v>31</v>
      </c>
      <c r="B50" s="68">
        <v>11</v>
      </c>
      <c r="C50" s="69" t="s">
        <v>43</v>
      </c>
      <c r="D50" s="68" t="s">
        <v>44</v>
      </c>
      <c r="E50" s="75" t="s">
        <v>45</v>
      </c>
      <c r="F50" s="95">
        <v>28.79</v>
      </c>
      <c r="G50" s="95">
        <v>30.61</v>
      </c>
      <c r="H50" s="95">
        <f t="shared" si="0"/>
        <v>59.4</v>
      </c>
      <c r="I50" s="70">
        <v>1</v>
      </c>
    </row>
    <row r="51" spans="1:9" ht="34.5" customHeight="1" x14ac:dyDescent="0.25">
      <c r="A51" s="24">
        <v>32</v>
      </c>
      <c r="B51" s="68">
        <v>17</v>
      </c>
      <c r="C51" s="72" t="s">
        <v>49</v>
      </c>
      <c r="D51" s="73" t="s">
        <v>46</v>
      </c>
      <c r="E51" s="70" t="s">
        <v>24</v>
      </c>
      <c r="F51" s="95">
        <v>30.81</v>
      </c>
      <c r="G51" s="95">
        <v>31.69</v>
      </c>
      <c r="H51" s="95">
        <f t="shared" si="0"/>
        <v>62.5</v>
      </c>
      <c r="I51" s="70">
        <v>1</v>
      </c>
    </row>
    <row r="52" spans="1:9" ht="34.5" customHeight="1" x14ac:dyDescent="0.25">
      <c r="A52" s="24">
        <v>33</v>
      </c>
      <c r="B52" s="68">
        <v>31</v>
      </c>
      <c r="C52" s="72" t="s">
        <v>79</v>
      </c>
      <c r="D52" s="73" t="s">
        <v>57</v>
      </c>
      <c r="E52" s="70" t="s">
        <v>76</v>
      </c>
      <c r="F52" s="95">
        <v>32.840000000000003</v>
      </c>
      <c r="G52" s="95">
        <v>32.33</v>
      </c>
      <c r="H52" s="95">
        <f t="shared" si="0"/>
        <v>65.17</v>
      </c>
      <c r="I52" s="70">
        <v>1</v>
      </c>
    </row>
    <row r="53" spans="1:9" ht="34.5" customHeight="1" x14ac:dyDescent="0.25">
      <c r="A53" s="24">
        <v>34</v>
      </c>
      <c r="B53" s="68">
        <v>32</v>
      </c>
      <c r="C53" s="72" t="s">
        <v>80</v>
      </c>
      <c r="D53" s="74" t="s">
        <v>61</v>
      </c>
      <c r="E53" s="70" t="s">
        <v>76</v>
      </c>
      <c r="F53" s="95">
        <v>33.619999999999997</v>
      </c>
      <c r="G53" s="95">
        <v>33.42</v>
      </c>
      <c r="H53" s="95">
        <f t="shared" si="0"/>
        <v>67.039999999999992</v>
      </c>
      <c r="I53" s="70">
        <v>1</v>
      </c>
    </row>
    <row r="54" spans="1:9" ht="34.5" customHeight="1" x14ac:dyDescent="0.25">
      <c r="A54" s="24">
        <v>35</v>
      </c>
      <c r="B54" s="68">
        <v>27</v>
      </c>
      <c r="C54" s="72" t="s">
        <v>78</v>
      </c>
      <c r="D54" s="74" t="s">
        <v>59</v>
      </c>
      <c r="E54" s="70" t="s">
        <v>76</v>
      </c>
      <c r="F54" s="95">
        <v>47.42</v>
      </c>
      <c r="G54" s="95">
        <v>38.979999999999997</v>
      </c>
      <c r="H54" s="95">
        <f t="shared" si="0"/>
        <v>86.4</v>
      </c>
      <c r="I54" s="70">
        <v>1</v>
      </c>
    </row>
    <row r="55" spans="1:9" ht="34.5" customHeight="1" x14ac:dyDescent="0.25"/>
    <row r="56" spans="1:9" ht="18.75" customHeight="1" x14ac:dyDescent="0.25">
      <c r="C56" s="30" t="s">
        <v>177</v>
      </c>
    </row>
    <row r="57" spans="1:9" ht="18.75" customHeight="1" x14ac:dyDescent="0.25">
      <c r="A57" s="24"/>
      <c r="B57" s="68">
        <v>37</v>
      </c>
      <c r="C57" s="76" t="s">
        <v>100</v>
      </c>
      <c r="D57" s="70">
        <v>2004</v>
      </c>
      <c r="E57" s="70" t="s">
        <v>98</v>
      </c>
      <c r="F57" s="95" t="s">
        <v>172</v>
      </c>
      <c r="G57" s="95"/>
      <c r="H57" s="95" t="s">
        <v>172</v>
      </c>
    </row>
    <row r="58" spans="1:9" ht="18.75" customHeight="1" x14ac:dyDescent="0.25">
      <c r="A58" s="24"/>
      <c r="B58" s="70">
        <v>45</v>
      </c>
      <c r="C58" s="67" t="s">
        <v>152</v>
      </c>
      <c r="D58" s="70">
        <v>2001</v>
      </c>
      <c r="E58" s="70" t="s">
        <v>156</v>
      </c>
      <c r="F58" s="95" t="s">
        <v>172</v>
      </c>
      <c r="G58" s="95"/>
      <c r="H58" s="95" t="s">
        <v>172</v>
      </c>
    </row>
    <row r="59" spans="1:9" ht="18.75" customHeight="1" x14ac:dyDescent="0.25"/>
    <row r="60" spans="1:9" ht="18.75" customHeight="1" x14ac:dyDescent="0.25">
      <c r="B60" s="27"/>
      <c r="C60" s="30" t="s">
        <v>179</v>
      </c>
      <c r="D60" s="31"/>
      <c r="E60" s="28"/>
    </row>
    <row r="61" spans="1:9" ht="18.75" customHeight="1" x14ac:dyDescent="0.25">
      <c r="A61" s="24"/>
      <c r="B61" s="68">
        <v>7</v>
      </c>
      <c r="C61" s="77" t="s">
        <v>65</v>
      </c>
      <c r="D61" s="78">
        <v>2004</v>
      </c>
      <c r="E61" s="70" t="s">
        <v>66</v>
      </c>
    </row>
    <row r="62" spans="1:9" ht="18.75" customHeight="1" x14ac:dyDescent="0.25">
      <c r="A62" s="24"/>
      <c r="B62" s="68">
        <v>14</v>
      </c>
      <c r="C62" s="76" t="s">
        <v>93</v>
      </c>
      <c r="D62" s="70">
        <v>2003</v>
      </c>
      <c r="E62" s="70" t="s">
        <v>94</v>
      </c>
    </row>
    <row r="63" spans="1:9" ht="18.75" customHeight="1" x14ac:dyDescent="0.25">
      <c r="A63" s="24"/>
      <c r="B63" s="68">
        <v>15</v>
      </c>
      <c r="C63" s="76" t="s">
        <v>97</v>
      </c>
      <c r="D63" s="70">
        <v>2004</v>
      </c>
      <c r="E63" s="70" t="s">
        <v>98</v>
      </c>
    </row>
    <row r="64" spans="1:9" ht="18.75" customHeight="1" x14ac:dyDescent="0.25">
      <c r="A64" s="24"/>
      <c r="B64" s="68">
        <v>39</v>
      </c>
      <c r="C64" s="72" t="s">
        <v>92</v>
      </c>
      <c r="D64" s="73" t="s">
        <v>48</v>
      </c>
      <c r="E64" s="70" t="s">
        <v>88</v>
      </c>
    </row>
    <row r="65" spans="1:8" ht="18.75" customHeight="1" x14ac:dyDescent="0.25"/>
    <row r="66" spans="1:8" ht="18.75" customHeight="1" x14ac:dyDescent="0.25">
      <c r="B66" s="27"/>
      <c r="C66" s="30" t="s">
        <v>169</v>
      </c>
      <c r="D66" s="31"/>
      <c r="E66" s="28"/>
      <c r="F66" s="29"/>
      <c r="G66" s="29"/>
      <c r="H66" s="29"/>
    </row>
    <row r="67" spans="1:8" ht="18.75" customHeight="1" x14ac:dyDescent="0.25">
      <c r="A67" s="24"/>
      <c r="B67" s="68">
        <v>12</v>
      </c>
      <c r="C67" s="69" t="s">
        <v>53</v>
      </c>
      <c r="D67" s="71" t="s">
        <v>48</v>
      </c>
      <c r="E67" s="70" t="s">
        <v>23</v>
      </c>
      <c r="F67" s="95">
        <v>17.77</v>
      </c>
      <c r="G67" s="95" t="s">
        <v>167</v>
      </c>
    </row>
    <row r="68" spans="1:8" ht="18.75" customHeight="1" x14ac:dyDescent="0.25"/>
    <row r="69" spans="1:8" ht="18.75" customHeight="1" x14ac:dyDescent="0.25">
      <c r="C69" s="30" t="s">
        <v>178</v>
      </c>
      <c r="D69" s="1"/>
    </row>
    <row r="70" spans="1:8" ht="18.75" customHeight="1" x14ac:dyDescent="0.25">
      <c r="A70" s="24"/>
      <c r="B70" s="68">
        <v>4</v>
      </c>
      <c r="C70" s="72" t="s">
        <v>72</v>
      </c>
      <c r="D70" s="74" t="s">
        <v>61</v>
      </c>
      <c r="E70" s="70" t="s">
        <v>73</v>
      </c>
      <c r="F70" s="95">
        <v>17.920000000000002</v>
      </c>
      <c r="G70" s="95" t="s">
        <v>174</v>
      </c>
      <c r="H70" s="95" t="s">
        <v>174</v>
      </c>
    </row>
    <row r="71" spans="1:8" ht="18.75" customHeight="1" x14ac:dyDescent="0.25">
      <c r="A71" s="24"/>
      <c r="B71" s="68">
        <v>26</v>
      </c>
      <c r="C71" s="76" t="s">
        <v>95</v>
      </c>
      <c r="D71" s="70">
        <v>2004</v>
      </c>
      <c r="E71" s="70" t="s">
        <v>94</v>
      </c>
      <c r="F71" s="95">
        <v>49.89</v>
      </c>
      <c r="G71" s="95" t="s">
        <v>176</v>
      </c>
      <c r="H71" s="95" t="s">
        <v>176</v>
      </c>
    </row>
    <row r="72" spans="1:8" ht="18.75" customHeight="1" x14ac:dyDescent="0.25"/>
    <row r="73" spans="1:8" ht="18.75" customHeight="1" x14ac:dyDescent="0.25">
      <c r="B73" s="27"/>
      <c r="C73" s="30" t="s">
        <v>180</v>
      </c>
      <c r="D73" s="31"/>
      <c r="E73" s="28"/>
      <c r="F73" s="29"/>
      <c r="G73" s="29"/>
      <c r="H73" s="29"/>
    </row>
    <row r="74" spans="1:8" ht="16.5" x14ac:dyDescent="0.25">
      <c r="A74" s="24"/>
      <c r="B74" s="68">
        <v>35</v>
      </c>
      <c r="C74" s="72" t="s">
        <v>91</v>
      </c>
      <c r="D74" s="74" t="s">
        <v>61</v>
      </c>
      <c r="E74" s="70" t="s">
        <v>88</v>
      </c>
      <c r="F74" s="95">
        <v>27.88</v>
      </c>
      <c r="G74" s="95" t="s">
        <v>166</v>
      </c>
      <c r="H74" s="95" t="s">
        <v>166</v>
      </c>
    </row>
    <row r="75" spans="1:8" ht="16.5" x14ac:dyDescent="0.25">
      <c r="A75" s="24"/>
      <c r="B75" s="68">
        <v>13</v>
      </c>
      <c r="C75" s="72" t="s">
        <v>87</v>
      </c>
      <c r="D75" s="74" t="s">
        <v>61</v>
      </c>
      <c r="E75" s="70" t="s">
        <v>88</v>
      </c>
      <c r="F75" s="95">
        <v>27.27</v>
      </c>
      <c r="G75" s="95" t="s">
        <v>166</v>
      </c>
      <c r="H75" s="95" t="s">
        <v>166</v>
      </c>
    </row>
    <row r="76" spans="1:8" ht="15.75" x14ac:dyDescent="0.25">
      <c r="B76" s="5"/>
      <c r="C76" s="6"/>
      <c r="D76" s="8"/>
      <c r="E76" s="8"/>
      <c r="F76" s="17"/>
      <c r="G76" s="17"/>
      <c r="H76" s="16"/>
    </row>
    <row r="78" spans="1:8" ht="15.75" x14ac:dyDescent="0.25">
      <c r="B78" s="87" t="s">
        <v>42</v>
      </c>
      <c r="C78" s="2"/>
      <c r="D78" s="92"/>
      <c r="E78" s="2"/>
      <c r="F78" s="18"/>
      <c r="G78" s="2"/>
      <c r="H78" s="2"/>
    </row>
    <row r="79" spans="1:8" ht="15.75" x14ac:dyDescent="0.25">
      <c r="B79" s="87"/>
      <c r="C79" s="2"/>
      <c r="D79" s="92"/>
      <c r="E79" s="2"/>
      <c r="F79" s="18"/>
      <c r="G79" s="2"/>
      <c r="H79" s="2"/>
    </row>
    <row r="80" spans="1:8" ht="15.75" x14ac:dyDescent="0.25">
      <c r="B80" s="87" t="s">
        <v>41</v>
      </c>
      <c r="C80" s="2"/>
      <c r="D80" s="92"/>
      <c r="E80" s="2"/>
      <c r="F80" s="18"/>
      <c r="G80" s="2"/>
      <c r="H80" s="2"/>
    </row>
    <row r="82" spans="2:8" s="3" customFormat="1" x14ac:dyDescent="0.25">
      <c r="B82" s="1"/>
      <c r="C82" s="1"/>
      <c r="D82" s="10"/>
      <c r="E82" s="1"/>
      <c r="F82" s="1"/>
      <c r="G82" s="1"/>
      <c r="H82" s="1"/>
    </row>
    <row r="83" spans="2:8" s="3" customFormat="1" x14ac:dyDescent="0.25">
      <c r="B83" s="1"/>
      <c r="C83" s="1"/>
      <c r="D83" s="10"/>
      <c r="E83" s="1"/>
      <c r="F83" s="1"/>
      <c r="G83" s="1"/>
      <c r="H83" s="1"/>
    </row>
    <row r="85" spans="2:8" s="2" customFormat="1" ht="15.75" x14ac:dyDescent="0.25">
      <c r="B85" s="1"/>
      <c r="C85" s="1"/>
      <c r="D85" s="10"/>
      <c r="E85" s="1"/>
      <c r="F85" s="1"/>
      <c r="G85" s="1"/>
      <c r="H85" s="1"/>
    </row>
    <row r="86" spans="2:8" ht="22.5" customHeight="1" x14ac:dyDescent="0.25"/>
    <row r="87" spans="2:8" ht="22.5" customHeight="1" x14ac:dyDescent="0.25"/>
    <row r="88" spans="2:8" ht="22.5" customHeight="1" x14ac:dyDescent="0.25"/>
    <row r="89" spans="2:8" ht="22.5" customHeight="1" x14ac:dyDescent="0.25"/>
    <row r="90" spans="2:8" ht="22.5" customHeight="1" x14ac:dyDescent="0.25"/>
    <row r="91" spans="2:8" ht="22.5" customHeight="1" x14ac:dyDescent="0.25"/>
    <row r="92" spans="2:8" ht="22.5" customHeight="1" x14ac:dyDescent="0.25"/>
    <row r="93" spans="2:8" ht="22.5" customHeight="1" x14ac:dyDescent="0.25"/>
    <row r="94" spans="2:8" ht="22.5" customHeight="1" x14ac:dyDescent="0.25"/>
    <row r="95" spans="2:8" ht="22.5" customHeight="1" x14ac:dyDescent="0.25"/>
    <row r="96" spans="2:8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</sheetData>
  <autoFilter ref="B19:H19" xr:uid="{00000000-0009-0000-0000-000003000000}"/>
  <mergeCells count="5">
    <mergeCell ref="B18:H18"/>
    <mergeCell ref="B1:H1"/>
    <mergeCell ref="B2:H2"/>
    <mergeCell ref="B6:H6"/>
    <mergeCell ref="B7:H7"/>
  </mergeCells>
  <conditionalFormatting sqref="D81:D1048576 D77">
    <cfRule type="duplicateValues" dxfId="61" priority="45"/>
    <cfRule type="duplicateValues" dxfId="60" priority="46"/>
  </conditionalFormatting>
  <conditionalFormatting sqref="D81:D1048576 D77">
    <cfRule type="duplicateValues" dxfId="59" priority="44"/>
  </conditionalFormatting>
  <conditionalFormatting sqref="D81:D1048576">
    <cfRule type="duplicateValues" dxfId="58" priority="47"/>
  </conditionalFormatting>
  <conditionalFormatting sqref="D77 D81:D1048576">
    <cfRule type="duplicateValues" dxfId="57" priority="48"/>
  </conditionalFormatting>
  <conditionalFormatting sqref="D76">
    <cfRule type="duplicateValues" dxfId="56" priority="43"/>
  </conditionalFormatting>
  <conditionalFormatting sqref="D76">
    <cfRule type="duplicateValues" dxfId="55" priority="41"/>
    <cfRule type="duplicateValues" dxfId="54" priority="42"/>
  </conditionalFormatting>
  <conditionalFormatting sqref="D76">
    <cfRule type="duplicateValues" dxfId="53" priority="50"/>
  </conditionalFormatting>
  <conditionalFormatting sqref="D76">
    <cfRule type="duplicateValues" dxfId="52" priority="51"/>
  </conditionalFormatting>
  <conditionalFormatting sqref="D78:D79">
    <cfRule type="duplicateValues" dxfId="51" priority="33"/>
    <cfRule type="duplicateValues" dxfId="50" priority="34"/>
  </conditionalFormatting>
  <conditionalFormatting sqref="D78:D79">
    <cfRule type="duplicateValues" dxfId="49" priority="32"/>
  </conditionalFormatting>
  <conditionalFormatting sqref="D80">
    <cfRule type="duplicateValues" dxfId="48" priority="30"/>
    <cfRule type="duplicateValues" dxfId="47" priority="31"/>
  </conditionalFormatting>
  <conditionalFormatting sqref="D80">
    <cfRule type="duplicateValues" dxfId="46" priority="29"/>
  </conditionalFormatting>
  <conditionalFormatting sqref="D78:D80">
    <cfRule type="duplicateValues" dxfId="45" priority="35"/>
  </conditionalFormatting>
  <conditionalFormatting sqref="D78:D80">
    <cfRule type="duplicateValues" dxfId="44" priority="28"/>
  </conditionalFormatting>
  <conditionalFormatting sqref="D80">
    <cfRule type="duplicateValues" dxfId="43" priority="27"/>
  </conditionalFormatting>
  <conditionalFormatting sqref="D80">
    <cfRule type="duplicateValues" dxfId="42" priority="25"/>
    <cfRule type="duplicateValues" dxfId="41" priority="26"/>
  </conditionalFormatting>
  <conditionalFormatting sqref="D78:D80">
    <cfRule type="duplicateValues" dxfId="40" priority="24"/>
  </conditionalFormatting>
  <conditionalFormatting sqref="D78:D79">
    <cfRule type="duplicateValues" dxfId="39" priority="22"/>
    <cfRule type="duplicateValues" dxfId="38" priority="23"/>
  </conditionalFormatting>
  <conditionalFormatting sqref="D78:D79">
    <cfRule type="duplicateValues" dxfId="37" priority="21"/>
  </conditionalFormatting>
  <conditionalFormatting sqref="D80">
    <cfRule type="duplicateValues" dxfId="36" priority="19"/>
    <cfRule type="duplicateValues" dxfId="35" priority="20"/>
  </conditionalFormatting>
  <conditionalFormatting sqref="D80">
    <cfRule type="duplicateValues" dxfId="34" priority="18"/>
  </conditionalFormatting>
  <conditionalFormatting sqref="D19">
    <cfRule type="duplicateValues" dxfId="33" priority="11"/>
    <cfRule type="duplicateValues" dxfId="32" priority="12"/>
  </conditionalFormatting>
  <conditionalFormatting sqref="D19">
    <cfRule type="duplicateValues" dxfId="31" priority="10"/>
  </conditionalFormatting>
  <conditionalFormatting sqref="D19">
    <cfRule type="duplicateValues" dxfId="30" priority="13"/>
  </conditionalFormatting>
  <conditionalFormatting sqref="D19">
    <cfRule type="duplicateValues" dxfId="29" priority="14"/>
  </conditionalFormatting>
  <conditionalFormatting sqref="C19">
    <cfRule type="duplicateValues" dxfId="28" priority="6"/>
    <cfRule type="duplicateValues" dxfId="27" priority="7"/>
  </conditionalFormatting>
  <conditionalFormatting sqref="C19">
    <cfRule type="duplicateValues" dxfId="26" priority="5"/>
  </conditionalFormatting>
  <conditionalFormatting sqref="C19">
    <cfRule type="duplicateValues" dxfId="25" priority="8"/>
  </conditionalFormatting>
  <conditionalFormatting sqref="C19">
    <cfRule type="duplicateValues" dxfId="24" priority="9"/>
  </conditionalFormatting>
  <conditionalFormatting sqref="C19">
    <cfRule type="duplicateValues" dxfId="23" priority="15"/>
  </conditionalFormatting>
  <conditionalFormatting sqref="C76:C1048576 C1:C18">
    <cfRule type="duplicateValues" dxfId="22" priority="2211"/>
  </conditionalFormatting>
  <conditionalFormatting sqref="C70 C63">
    <cfRule type="duplicateValues" dxfId="21" priority="3"/>
  </conditionalFormatting>
  <conditionalFormatting sqref="C31">
    <cfRule type="duplicateValues" dxfId="20" priority="2"/>
  </conditionalFormatting>
  <conditionalFormatting sqref="C41 C37:C38 C33:C35">
    <cfRule type="duplicateValues" dxfId="19" priority="1"/>
  </conditionalFormatting>
  <conditionalFormatting sqref="C27">
    <cfRule type="expression" dxfId="18" priority="4">
      <formula>AND(COUNTIF(#REF!,C27)&gt;1,NOT(ISBLANK(C27)))</formula>
    </cfRule>
  </conditionalFormatting>
  <pageMargins left="0.7" right="0.7" top="0.75" bottom="0.75" header="0.3" footer="0.3"/>
  <pageSetup paperSize="9" scale="5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workbookViewId="0">
      <selection activeCell="H21" sqref="H21"/>
    </sheetView>
  </sheetViews>
  <sheetFormatPr defaultColWidth="11.42578125" defaultRowHeight="15" x14ac:dyDescent="0.25"/>
  <cols>
    <col min="1" max="1" width="5.42578125" customWidth="1"/>
    <col min="2" max="2" width="46.140625" customWidth="1"/>
  </cols>
  <sheetData>
    <row r="1" spans="1:8" x14ac:dyDescent="0.25">
      <c r="B1" s="39" t="s">
        <v>21</v>
      </c>
      <c r="C1" s="39" t="s">
        <v>30</v>
      </c>
      <c r="D1" s="39" t="s">
        <v>31</v>
      </c>
      <c r="E1" s="39" t="s">
        <v>32</v>
      </c>
      <c r="F1" s="39" t="s">
        <v>33</v>
      </c>
      <c r="G1" s="39" t="s">
        <v>34</v>
      </c>
      <c r="H1" s="39" t="s">
        <v>35</v>
      </c>
    </row>
    <row r="2" spans="1:8" ht="15.75" x14ac:dyDescent="0.25">
      <c r="A2">
        <v>1</v>
      </c>
      <c r="B2" s="43" t="s">
        <v>116</v>
      </c>
      <c r="C2" s="40">
        <v>169</v>
      </c>
      <c r="D2" s="40">
        <v>50</v>
      </c>
      <c r="E2" s="40">
        <v>173</v>
      </c>
      <c r="F2" s="40">
        <v>50</v>
      </c>
      <c r="G2" s="40">
        <v>442</v>
      </c>
      <c r="H2" s="40">
        <v>1</v>
      </c>
    </row>
    <row r="3" spans="1:8" ht="15.75" x14ac:dyDescent="0.25">
      <c r="A3">
        <v>2</v>
      </c>
      <c r="B3" s="113" t="s">
        <v>23</v>
      </c>
      <c r="C3" s="114">
        <v>58</v>
      </c>
      <c r="D3" s="114">
        <v>132</v>
      </c>
      <c r="E3" s="114">
        <v>81</v>
      </c>
      <c r="F3" s="114">
        <v>134</v>
      </c>
      <c r="G3" s="114">
        <v>405</v>
      </c>
      <c r="H3" s="41">
        <v>2</v>
      </c>
    </row>
    <row r="4" spans="1:8" x14ac:dyDescent="0.25">
      <c r="A4">
        <v>3</v>
      </c>
      <c r="B4" s="115" t="s">
        <v>161</v>
      </c>
      <c r="C4" s="42">
        <v>39</v>
      </c>
      <c r="D4" s="42">
        <v>125</v>
      </c>
      <c r="E4" s="42">
        <v>43</v>
      </c>
      <c r="F4" s="42">
        <v>92</v>
      </c>
      <c r="G4" s="42">
        <v>299</v>
      </c>
      <c r="H4" s="42">
        <v>3</v>
      </c>
    </row>
    <row r="5" spans="1:8" ht="15.75" x14ac:dyDescent="0.25">
      <c r="A5">
        <v>4</v>
      </c>
      <c r="B5" s="23" t="s">
        <v>83</v>
      </c>
      <c r="C5" s="39">
        <v>50</v>
      </c>
      <c r="D5" s="39">
        <v>65</v>
      </c>
      <c r="E5" s="39">
        <v>56</v>
      </c>
      <c r="F5" s="39">
        <v>69</v>
      </c>
      <c r="G5" s="39">
        <v>240</v>
      </c>
      <c r="H5" s="39">
        <v>4</v>
      </c>
    </row>
    <row r="6" spans="1:8" ht="15.75" x14ac:dyDescent="0.25">
      <c r="A6">
        <v>5</v>
      </c>
      <c r="B6" s="23" t="s">
        <v>76</v>
      </c>
      <c r="C6" s="39">
        <v>81</v>
      </c>
      <c r="D6" s="39">
        <v>43</v>
      </c>
      <c r="E6" s="39">
        <v>65</v>
      </c>
      <c r="F6" s="39">
        <v>46</v>
      </c>
      <c r="G6" s="39">
        <v>235</v>
      </c>
      <c r="H6" s="39">
        <v>5</v>
      </c>
    </row>
    <row r="7" spans="1:8" ht="15.75" x14ac:dyDescent="0.25">
      <c r="A7">
        <v>6</v>
      </c>
      <c r="B7" s="23" t="s">
        <v>22</v>
      </c>
      <c r="C7" s="39">
        <v>19</v>
      </c>
      <c r="D7" s="39">
        <v>56</v>
      </c>
      <c r="E7" s="39">
        <v>6</v>
      </c>
      <c r="F7" s="39">
        <v>70</v>
      </c>
      <c r="G7" s="39">
        <v>151</v>
      </c>
      <c r="H7" s="39">
        <v>6</v>
      </c>
    </row>
    <row r="8" spans="1:8" x14ac:dyDescent="0.25">
      <c r="A8">
        <v>7</v>
      </c>
      <c r="B8" s="70" t="s">
        <v>156</v>
      </c>
      <c r="C8" s="39">
        <v>58</v>
      </c>
      <c r="D8" s="39">
        <v>8</v>
      </c>
      <c r="E8" s="39">
        <v>61</v>
      </c>
      <c r="F8" s="39">
        <v>7</v>
      </c>
      <c r="G8" s="39">
        <v>134</v>
      </c>
      <c r="H8" s="39">
        <v>7</v>
      </c>
    </row>
    <row r="9" spans="1:8" ht="15.75" x14ac:dyDescent="0.25">
      <c r="A9">
        <v>8</v>
      </c>
      <c r="B9" s="23" t="s">
        <v>66</v>
      </c>
      <c r="C9" s="39">
        <v>0</v>
      </c>
      <c r="D9" s="39">
        <v>60</v>
      </c>
      <c r="E9" s="39">
        <v>7</v>
      </c>
      <c r="F9" s="39">
        <v>62</v>
      </c>
      <c r="G9" s="39">
        <v>129</v>
      </c>
      <c r="H9" s="39">
        <v>8</v>
      </c>
    </row>
    <row r="10" spans="1:8" ht="15.75" x14ac:dyDescent="0.25">
      <c r="A10">
        <v>9</v>
      </c>
      <c r="B10" s="23" t="s">
        <v>94</v>
      </c>
      <c r="C10" s="39">
        <v>42</v>
      </c>
      <c r="D10" s="39">
        <v>3</v>
      </c>
      <c r="E10" s="39">
        <v>37</v>
      </c>
      <c r="F10" s="39">
        <v>5</v>
      </c>
      <c r="G10" s="39">
        <v>87</v>
      </c>
      <c r="H10" s="39">
        <v>9</v>
      </c>
    </row>
    <row r="11" spans="1:8" ht="15.75" x14ac:dyDescent="0.25">
      <c r="A11">
        <v>10</v>
      </c>
      <c r="B11" s="111" t="s">
        <v>45</v>
      </c>
      <c r="C11" s="112">
        <v>45</v>
      </c>
      <c r="D11" s="112">
        <v>1</v>
      </c>
      <c r="E11" s="112">
        <v>41</v>
      </c>
      <c r="F11" s="112">
        <v>0</v>
      </c>
      <c r="G11" s="112">
        <v>87</v>
      </c>
      <c r="H11" s="112">
        <v>9</v>
      </c>
    </row>
    <row r="12" spans="1:8" ht="15.75" x14ac:dyDescent="0.25">
      <c r="A12">
        <v>11</v>
      </c>
      <c r="B12" s="111" t="s">
        <v>88</v>
      </c>
      <c r="C12" s="112">
        <v>10</v>
      </c>
      <c r="D12" s="112">
        <v>10</v>
      </c>
      <c r="E12" s="112">
        <v>38</v>
      </c>
      <c r="F12" s="112">
        <v>13</v>
      </c>
      <c r="G12" s="112">
        <v>71</v>
      </c>
      <c r="H12" s="112">
        <v>11</v>
      </c>
    </row>
    <row r="13" spans="1:8" ht="15.75" x14ac:dyDescent="0.25">
      <c r="A13">
        <v>12</v>
      </c>
      <c r="B13" s="111" t="s">
        <v>191</v>
      </c>
      <c r="C13" s="112">
        <v>42</v>
      </c>
      <c r="D13" s="112">
        <v>0</v>
      </c>
      <c r="E13" s="112">
        <v>0</v>
      </c>
      <c r="F13" s="112">
        <v>17</v>
      </c>
      <c r="G13" s="112">
        <v>59</v>
      </c>
      <c r="H13" s="112">
        <v>12</v>
      </c>
    </row>
    <row r="14" spans="1:8" ht="15.75" x14ac:dyDescent="0.25">
      <c r="A14">
        <v>13</v>
      </c>
      <c r="B14" s="111" t="s">
        <v>147</v>
      </c>
      <c r="C14" s="112">
        <v>0</v>
      </c>
      <c r="D14" s="112">
        <v>25</v>
      </c>
      <c r="E14" s="112">
        <v>0</v>
      </c>
      <c r="F14" s="112">
        <v>31</v>
      </c>
      <c r="G14" s="112">
        <v>56</v>
      </c>
      <c r="H14" s="112">
        <v>13</v>
      </c>
    </row>
    <row r="15" spans="1:8" ht="15.75" x14ac:dyDescent="0.25">
      <c r="A15">
        <v>14</v>
      </c>
      <c r="B15" s="111" t="s">
        <v>37</v>
      </c>
      <c r="C15" s="112">
        <v>0</v>
      </c>
      <c r="D15" s="112">
        <v>23</v>
      </c>
      <c r="E15" s="112">
        <v>0</v>
      </c>
      <c r="F15" s="112">
        <v>17</v>
      </c>
      <c r="G15" s="112">
        <v>40</v>
      </c>
      <c r="H15" s="112">
        <v>14</v>
      </c>
    </row>
    <row r="16" spans="1:8" ht="15.75" x14ac:dyDescent="0.25">
      <c r="A16">
        <v>15</v>
      </c>
      <c r="B16" s="111" t="s">
        <v>98</v>
      </c>
      <c r="C16" s="112">
        <v>0</v>
      </c>
      <c r="D16" s="112">
        <v>17</v>
      </c>
      <c r="E16" s="112">
        <v>0</v>
      </c>
      <c r="F16" s="112">
        <v>8</v>
      </c>
      <c r="G16" s="112">
        <v>25</v>
      </c>
      <c r="H16" s="112">
        <v>15</v>
      </c>
    </row>
    <row r="17" spans="1:8" ht="15.75" x14ac:dyDescent="0.25">
      <c r="A17">
        <v>16</v>
      </c>
      <c r="B17" s="111" t="s">
        <v>24</v>
      </c>
      <c r="C17" s="112">
        <v>0</v>
      </c>
      <c r="D17" s="112">
        <v>6</v>
      </c>
      <c r="E17" s="112">
        <v>0</v>
      </c>
      <c r="F17" s="112">
        <v>7</v>
      </c>
      <c r="G17" s="112">
        <v>13</v>
      </c>
      <c r="H17" s="112">
        <v>16</v>
      </c>
    </row>
    <row r="18" spans="1:8" ht="15.75" x14ac:dyDescent="0.25">
      <c r="A18">
        <v>17</v>
      </c>
      <c r="B18" s="23" t="s">
        <v>73</v>
      </c>
      <c r="C18" s="39">
        <v>0</v>
      </c>
      <c r="D18" s="39">
        <v>1</v>
      </c>
      <c r="E18" s="39">
        <v>0</v>
      </c>
      <c r="F18" s="39">
        <v>1</v>
      </c>
      <c r="G18" s="39">
        <v>2</v>
      </c>
      <c r="H18" s="39">
        <v>17</v>
      </c>
    </row>
    <row r="19" spans="1:8" x14ac:dyDescent="0.25">
      <c r="B19" s="64"/>
    </row>
    <row r="20" spans="1:8" x14ac:dyDescent="0.25">
      <c r="B20" s="64"/>
    </row>
    <row r="21" spans="1:8" x14ac:dyDescent="0.25">
      <c r="B21" s="64"/>
    </row>
    <row r="22" spans="1:8" x14ac:dyDescent="0.25">
      <c r="B22" s="64"/>
    </row>
    <row r="23" spans="1:8" x14ac:dyDescent="0.25">
      <c r="B23" s="64"/>
    </row>
    <row r="24" spans="1:8" x14ac:dyDescent="0.25">
      <c r="B24" s="64"/>
    </row>
    <row r="25" spans="1:8" x14ac:dyDescent="0.25">
      <c r="B25" s="64"/>
    </row>
    <row r="26" spans="1:8" x14ac:dyDescent="0.25">
      <c r="B26" s="64"/>
    </row>
    <row r="27" spans="1:8" x14ac:dyDescent="0.25">
      <c r="B27" s="64"/>
    </row>
    <row r="28" spans="1:8" x14ac:dyDescent="0.25">
      <c r="B28" s="64"/>
    </row>
    <row r="29" spans="1:8" x14ac:dyDescent="0.25">
      <c r="B29" s="64"/>
    </row>
    <row r="30" spans="1:8" x14ac:dyDescent="0.25">
      <c r="B30" s="64"/>
    </row>
    <row r="31" spans="1:8" x14ac:dyDescent="0.25">
      <c r="B31" s="64"/>
    </row>
    <row r="32" spans="1:8" x14ac:dyDescent="0.25">
      <c r="B32" s="64"/>
    </row>
  </sheetData>
  <autoFilter ref="B1:H1" xr:uid="{00000000-0009-0000-0000-000005000000}">
    <sortState xmlns:xlrd2="http://schemas.microsoft.com/office/spreadsheetml/2017/richdata2" ref="B2:H19">
      <sortCondition descending="1" ref="G1:G19"/>
    </sortState>
  </autoFilter>
  <sortState xmlns:xlrd2="http://schemas.microsoft.com/office/spreadsheetml/2017/richdata2" ref="B2:G18">
    <sortCondition descending="1" ref="G2:G18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workbookViewId="0">
      <selection activeCell="B1" sqref="B1"/>
    </sheetView>
  </sheetViews>
  <sheetFormatPr defaultColWidth="8.85546875" defaultRowHeight="15" x14ac:dyDescent="0.25"/>
  <cols>
    <col min="1" max="1" width="7" customWidth="1"/>
    <col min="2" max="2" width="31.140625" customWidth="1"/>
    <col min="3" max="3" width="5.42578125" bestFit="1" customWidth="1"/>
    <col min="4" max="4" width="19.42578125" customWidth="1"/>
    <col min="5" max="5" width="12.85546875" customWidth="1"/>
    <col min="6" max="6" width="7.42578125" customWidth="1"/>
    <col min="7" max="7" width="25.140625" customWidth="1"/>
    <col min="8" max="8" width="5.42578125" bestFit="1" customWidth="1"/>
    <col min="9" max="9" width="16.28515625" bestFit="1" customWidth="1"/>
  </cols>
  <sheetData>
    <row r="1" spans="1:5" ht="55.5" customHeight="1" x14ac:dyDescent="0.25"/>
    <row r="2" spans="1:5" ht="20.25" customHeight="1" x14ac:dyDescent="0.25">
      <c r="A2" s="143" t="s">
        <v>143</v>
      </c>
      <c r="B2" s="143"/>
      <c r="C2" s="143"/>
      <c r="D2" s="143"/>
    </row>
    <row r="3" spans="1:5" ht="18.75" customHeight="1" x14ac:dyDescent="0.25">
      <c r="A3" s="143" t="s">
        <v>144</v>
      </c>
      <c r="B3" s="143"/>
      <c r="C3" s="143"/>
      <c r="D3" s="143"/>
    </row>
    <row r="4" spans="1:5" ht="18.75" customHeight="1" x14ac:dyDescent="0.25">
      <c r="A4" s="143" t="s">
        <v>141</v>
      </c>
      <c r="B4" s="143"/>
      <c r="C4" s="143"/>
      <c r="D4" s="143"/>
    </row>
    <row r="5" spans="1:5" ht="18.75" customHeight="1" x14ac:dyDescent="0.25">
      <c r="A5" s="143" t="s">
        <v>142</v>
      </c>
      <c r="B5" s="143"/>
      <c r="C5" s="143"/>
      <c r="D5" s="143"/>
    </row>
    <row r="6" spans="1:5" ht="21.75" customHeight="1" x14ac:dyDescent="0.25"/>
    <row r="7" spans="1:5" ht="28.5" customHeight="1" x14ac:dyDescent="0.25">
      <c r="A7" s="65" t="s">
        <v>136</v>
      </c>
      <c r="B7" s="66" t="s">
        <v>137</v>
      </c>
      <c r="C7" s="66" t="s">
        <v>138</v>
      </c>
      <c r="D7" s="94" t="s">
        <v>139</v>
      </c>
      <c r="E7" s="94" t="s">
        <v>165</v>
      </c>
    </row>
    <row r="8" spans="1:5" ht="28.5" customHeight="1" x14ac:dyDescent="0.25">
      <c r="A8" s="44">
        <v>1</v>
      </c>
      <c r="B8" s="57" t="s">
        <v>114</v>
      </c>
      <c r="C8" s="59" t="s">
        <v>48</v>
      </c>
      <c r="D8" s="50" t="s">
        <v>66</v>
      </c>
      <c r="E8" s="39"/>
    </row>
    <row r="9" spans="1:5" ht="28.5" customHeight="1" x14ac:dyDescent="0.25">
      <c r="A9" s="44">
        <v>2</v>
      </c>
      <c r="B9" s="45" t="s">
        <v>103</v>
      </c>
      <c r="C9" s="54" t="s">
        <v>61</v>
      </c>
      <c r="D9" s="50" t="s">
        <v>45</v>
      </c>
      <c r="E9" s="39"/>
    </row>
    <row r="10" spans="1:5" ht="28.5" customHeight="1" x14ac:dyDescent="0.25">
      <c r="A10" s="44">
        <v>3</v>
      </c>
      <c r="B10" s="48" t="s">
        <v>117</v>
      </c>
      <c r="C10" s="49" t="s">
        <v>46</v>
      </c>
      <c r="D10" s="50" t="s">
        <v>116</v>
      </c>
      <c r="E10" s="39"/>
    </row>
    <row r="11" spans="1:5" ht="28.5" customHeight="1" x14ac:dyDescent="0.25">
      <c r="A11" s="44">
        <v>4</v>
      </c>
      <c r="B11" s="45" t="s">
        <v>111</v>
      </c>
      <c r="C11" s="54" t="s">
        <v>61</v>
      </c>
      <c r="D11" s="50" t="s">
        <v>23</v>
      </c>
      <c r="E11" s="39"/>
    </row>
    <row r="12" spans="1:5" ht="28.5" customHeight="1" x14ac:dyDescent="0.25">
      <c r="A12" s="44">
        <v>5</v>
      </c>
      <c r="B12" s="48" t="s">
        <v>124</v>
      </c>
      <c r="C12" s="51" t="s">
        <v>57</v>
      </c>
      <c r="D12" s="50" t="s">
        <v>76</v>
      </c>
      <c r="E12" s="39"/>
    </row>
    <row r="13" spans="1:5" ht="28.5" customHeight="1" x14ac:dyDescent="0.25">
      <c r="A13" s="44">
        <v>6</v>
      </c>
      <c r="B13" s="45" t="s">
        <v>113</v>
      </c>
      <c r="C13" s="50">
        <v>2003</v>
      </c>
      <c r="D13" s="50" t="s">
        <v>22</v>
      </c>
      <c r="E13" s="39"/>
    </row>
    <row r="14" spans="1:5" ht="28.5" customHeight="1" x14ac:dyDescent="0.25">
      <c r="A14" s="44">
        <v>7</v>
      </c>
      <c r="B14" s="48" t="s">
        <v>108</v>
      </c>
      <c r="C14" s="49" t="s">
        <v>61</v>
      </c>
      <c r="D14" s="50" t="s">
        <v>36</v>
      </c>
      <c r="E14" s="39"/>
    </row>
    <row r="15" spans="1:5" ht="28.5" customHeight="1" x14ac:dyDescent="0.25">
      <c r="A15" s="44">
        <v>8</v>
      </c>
      <c r="B15" s="48" t="s">
        <v>130</v>
      </c>
      <c r="C15" s="49" t="s">
        <v>46</v>
      </c>
      <c r="D15" s="50" t="s">
        <v>88</v>
      </c>
      <c r="E15" s="39"/>
    </row>
    <row r="16" spans="1:5" ht="28.5" customHeight="1" x14ac:dyDescent="0.25">
      <c r="A16" s="44">
        <v>9</v>
      </c>
      <c r="B16" s="48" t="s">
        <v>119</v>
      </c>
      <c r="C16" s="51" t="s">
        <v>48</v>
      </c>
      <c r="D16" s="50" t="s">
        <v>116</v>
      </c>
      <c r="E16" s="39"/>
    </row>
    <row r="17" spans="1:5" ht="28.5" customHeight="1" x14ac:dyDescent="0.25">
      <c r="A17" s="44">
        <v>10</v>
      </c>
      <c r="B17" s="60" t="s">
        <v>133</v>
      </c>
      <c r="C17" s="50">
        <v>2004</v>
      </c>
      <c r="D17" s="50" t="s">
        <v>94</v>
      </c>
      <c r="E17" s="39"/>
    </row>
    <row r="18" spans="1:5" ht="28.5" customHeight="1" x14ac:dyDescent="0.25">
      <c r="A18" s="44">
        <v>11</v>
      </c>
      <c r="B18" s="61" t="s">
        <v>126</v>
      </c>
      <c r="C18" s="47">
        <v>2003</v>
      </c>
      <c r="D18" s="50" t="s">
        <v>76</v>
      </c>
      <c r="E18" s="39"/>
    </row>
    <row r="19" spans="1:5" ht="28.5" customHeight="1" x14ac:dyDescent="0.25">
      <c r="A19" s="44">
        <v>12</v>
      </c>
      <c r="B19" s="61" t="s">
        <v>127</v>
      </c>
      <c r="C19" s="47">
        <v>2000</v>
      </c>
      <c r="D19" s="50" t="s">
        <v>83</v>
      </c>
      <c r="E19" s="39"/>
    </row>
    <row r="20" spans="1:5" ht="28.5" customHeight="1" x14ac:dyDescent="0.25">
      <c r="A20" s="44">
        <v>13</v>
      </c>
      <c r="B20" s="45" t="s">
        <v>101</v>
      </c>
      <c r="C20" s="44" t="s">
        <v>48</v>
      </c>
      <c r="D20" s="50" t="s">
        <v>45</v>
      </c>
      <c r="E20" s="39"/>
    </row>
    <row r="21" spans="1:5" ht="28.5" customHeight="1" x14ac:dyDescent="0.25">
      <c r="A21" s="44">
        <v>14</v>
      </c>
      <c r="B21" s="62" t="s">
        <v>112</v>
      </c>
      <c r="C21" s="54" t="s">
        <v>90</v>
      </c>
      <c r="D21" s="50" t="s">
        <v>23</v>
      </c>
      <c r="E21" s="39"/>
    </row>
    <row r="22" spans="1:5" ht="28.5" customHeight="1" x14ac:dyDescent="0.25">
      <c r="A22" s="44">
        <v>15</v>
      </c>
      <c r="B22" s="52" t="s">
        <v>105</v>
      </c>
      <c r="C22" s="44" t="s">
        <v>106</v>
      </c>
      <c r="D22" s="50" t="s">
        <v>37</v>
      </c>
      <c r="E22" s="39"/>
    </row>
    <row r="23" spans="1:5" ht="28.5" customHeight="1" x14ac:dyDescent="0.25">
      <c r="A23" s="44">
        <v>16</v>
      </c>
      <c r="B23" s="61" t="s">
        <v>128</v>
      </c>
      <c r="C23" s="47">
        <v>2004</v>
      </c>
      <c r="D23" s="50" t="s">
        <v>83</v>
      </c>
      <c r="E23" s="39"/>
    </row>
    <row r="24" spans="1:5" ht="28.5" customHeight="1" x14ac:dyDescent="0.25">
      <c r="A24" s="44">
        <v>17</v>
      </c>
      <c r="B24" s="48" t="s">
        <v>131</v>
      </c>
      <c r="C24" s="49" t="s">
        <v>90</v>
      </c>
      <c r="D24" s="50" t="s">
        <v>88</v>
      </c>
      <c r="E24" s="39"/>
    </row>
    <row r="25" spans="1:5" ht="28.5" customHeight="1" x14ac:dyDescent="0.25">
      <c r="A25" s="44">
        <v>18</v>
      </c>
      <c r="B25" s="48" t="s">
        <v>109</v>
      </c>
      <c r="C25" s="49" t="s">
        <v>48</v>
      </c>
      <c r="D25" s="50" t="s">
        <v>36</v>
      </c>
      <c r="E25" s="39"/>
    </row>
    <row r="26" spans="1:5" ht="28.5" customHeight="1" x14ac:dyDescent="0.25">
      <c r="A26" s="44">
        <v>19</v>
      </c>
      <c r="B26" s="45" t="s">
        <v>110</v>
      </c>
      <c r="C26" s="54" t="s">
        <v>48</v>
      </c>
      <c r="D26" s="50" t="s">
        <v>23</v>
      </c>
      <c r="E26" s="39"/>
    </row>
    <row r="27" spans="1:5" ht="28.5" customHeight="1" x14ac:dyDescent="0.25">
      <c r="A27" s="44">
        <v>20</v>
      </c>
      <c r="B27" s="48" t="s">
        <v>115</v>
      </c>
      <c r="C27" s="49" t="s">
        <v>61</v>
      </c>
      <c r="D27" s="50" t="s">
        <v>116</v>
      </c>
      <c r="E27" s="39"/>
    </row>
    <row r="28" spans="1:5" ht="28.5" customHeight="1" x14ac:dyDescent="0.25">
      <c r="A28" s="44">
        <v>21</v>
      </c>
      <c r="B28" s="48" t="s">
        <v>123</v>
      </c>
      <c r="C28" s="51" t="s">
        <v>46</v>
      </c>
      <c r="D28" s="50" t="s">
        <v>76</v>
      </c>
      <c r="E28" s="39"/>
    </row>
    <row r="29" spans="1:5" ht="28.5" customHeight="1" x14ac:dyDescent="0.25">
      <c r="A29" s="44">
        <v>22</v>
      </c>
      <c r="B29" s="60" t="s">
        <v>134</v>
      </c>
      <c r="C29" s="50">
        <v>2004</v>
      </c>
      <c r="D29" s="50" t="s">
        <v>94</v>
      </c>
      <c r="E29" s="39"/>
    </row>
    <row r="30" spans="1:5" ht="28.5" customHeight="1" x14ac:dyDescent="0.25">
      <c r="A30" s="44">
        <v>23</v>
      </c>
      <c r="B30" s="48" t="s">
        <v>125</v>
      </c>
      <c r="C30" s="51" t="s">
        <v>46</v>
      </c>
      <c r="D30" s="50" t="s">
        <v>76</v>
      </c>
      <c r="E30" s="39"/>
    </row>
    <row r="31" spans="1:5" ht="28.5" customHeight="1" x14ac:dyDescent="0.25">
      <c r="A31" s="44">
        <v>24</v>
      </c>
      <c r="B31" s="45" t="s">
        <v>104</v>
      </c>
      <c r="C31" s="54" t="s">
        <v>48</v>
      </c>
      <c r="D31" s="50" t="s">
        <v>45</v>
      </c>
      <c r="E31" s="39"/>
    </row>
    <row r="32" spans="1:5" ht="28.5" customHeight="1" x14ac:dyDescent="0.25">
      <c r="A32" s="44">
        <v>25</v>
      </c>
      <c r="B32" s="48" t="s">
        <v>120</v>
      </c>
      <c r="C32" s="51" t="s">
        <v>61</v>
      </c>
      <c r="D32" s="50" t="s">
        <v>116</v>
      </c>
      <c r="E32" s="39"/>
    </row>
    <row r="33" spans="1:5" ht="28.5" customHeight="1" x14ac:dyDescent="0.25">
      <c r="A33" s="44">
        <v>26</v>
      </c>
      <c r="B33" s="45" t="s">
        <v>102</v>
      </c>
      <c r="C33" s="44" t="s">
        <v>59</v>
      </c>
      <c r="D33" s="50" t="s">
        <v>45</v>
      </c>
      <c r="E33" s="39"/>
    </row>
    <row r="34" spans="1:5" ht="28.5" customHeight="1" x14ac:dyDescent="0.25">
      <c r="A34" s="44">
        <v>27</v>
      </c>
      <c r="B34" s="60" t="s">
        <v>135</v>
      </c>
      <c r="C34" s="50">
        <v>2004</v>
      </c>
      <c r="D34" s="50" t="s">
        <v>94</v>
      </c>
      <c r="E34" s="39"/>
    </row>
    <row r="35" spans="1:5" ht="28.5" customHeight="1" x14ac:dyDescent="0.25">
      <c r="A35" s="44">
        <v>28</v>
      </c>
      <c r="B35" s="48" t="s">
        <v>118</v>
      </c>
      <c r="C35" s="51" t="s">
        <v>48</v>
      </c>
      <c r="D35" s="50" t="s">
        <v>116</v>
      </c>
      <c r="E35" s="39"/>
    </row>
    <row r="36" spans="1:5" ht="28.5" customHeight="1" x14ac:dyDescent="0.25">
      <c r="A36" s="44">
        <v>29</v>
      </c>
      <c r="B36" s="63" t="s">
        <v>122</v>
      </c>
      <c r="C36" s="51" t="s">
        <v>61</v>
      </c>
      <c r="D36" s="50" t="s">
        <v>76</v>
      </c>
      <c r="E36" s="39"/>
    </row>
    <row r="37" spans="1:5" ht="28.5" customHeight="1" x14ac:dyDescent="0.25">
      <c r="A37" s="44">
        <v>30</v>
      </c>
      <c r="B37" s="61" t="s">
        <v>129</v>
      </c>
      <c r="C37" s="47">
        <v>2003</v>
      </c>
      <c r="D37" s="50" t="s">
        <v>83</v>
      </c>
      <c r="E37" s="39"/>
    </row>
    <row r="38" spans="1:5" ht="28.5" customHeight="1" x14ac:dyDescent="0.25">
      <c r="A38" s="44">
        <v>31</v>
      </c>
      <c r="B38" s="48" t="s">
        <v>132</v>
      </c>
      <c r="C38" s="51" t="s">
        <v>61</v>
      </c>
      <c r="D38" s="50" t="s">
        <v>88</v>
      </c>
      <c r="E38" s="39"/>
    </row>
    <row r="39" spans="1:5" ht="28.5" customHeight="1" x14ac:dyDescent="0.25">
      <c r="A39" s="44">
        <v>32</v>
      </c>
      <c r="B39" s="48" t="s">
        <v>121</v>
      </c>
      <c r="C39" s="49" t="s">
        <v>90</v>
      </c>
      <c r="D39" s="50" t="s">
        <v>76</v>
      </c>
      <c r="E39" s="39"/>
    </row>
    <row r="40" spans="1:5" ht="28.5" customHeight="1" x14ac:dyDescent="0.25">
      <c r="A40" s="44">
        <v>33</v>
      </c>
      <c r="B40" s="61" t="s">
        <v>25</v>
      </c>
      <c r="C40" s="47">
        <v>2002</v>
      </c>
      <c r="D40" s="50" t="s">
        <v>83</v>
      </c>
      <c r="E40" s="39"/>
    </row>
    <row r="41" spans="1:5" ht="28.5" customHeight="1" x14ac:dyDescent="0.25">
      <c r="A41" s="44">
        <v>34</v>
      </c>
      <c r="B41" s="39" t="s">
        <v>157</v>
      </c>
      <c r="C41" s="50">
        <v>2003</v>
      </c>
      <c r="D41" s="50" t="s">
        <v>161</v>
      </c>
      <c r="E41" s="39"/>
    </row>
    <row r="42" spans="1:5" ht="28.5" customHeight="1" x14ac:dyDescent="0.25">
      <c r="A42" s="44">
        <v>35</v>
      </c>
      <c r="B42" s="39" t="s">
        <v>155</v>
      </c>
      <c r="C42" s="50">
        <v>2001</v>
      </c>
      <c r="D42" s="50" t="s">
        <v>156</v>
      </c>
      <c r="E42" s="39"/>
    </row>
    <row r="43" spans="1:5" ht="28.5" customHeight="1" x14ac:dyDescent="0.25">
      <c r="A43" s="44">
        <v>36</v>
      </c>
      <c r="B43" s="39" t="s">
        <v>159</v>
      </c>
      <c r="C43" s="50">
        <v>2004</v>
      </c>
      <c r="D43" s="50" t="s">
        <v>161</v>
      </c>
      <c r="E43" s="39"/>
    </row>
    <row r="44" spans="1:5" ht="28.5" customHeight="1" x14ac:dyDescent="0.25">
      <c r="A44" s="44">
        <v>37</v>
      </c>
      <c r="B44" s="39" t="s">
        <v>151</v>
      </c>
      <c r="C44" s="50">
        <v>2003</v>
      </c>
      <c r="D44" s="50" t="s">
        <v>156</v>
      </c>
      <c r="E44" s="39"/>
    </row>
    <row r="45" spans="1:5" ht="28.5" customHeight="1" x14ac:dyDescent="0.25">
      <c r="A45" s="44">
        <v>38</v>
      </c>
      <c r="B45" s="39" t="s">
        <v>154</v>
      </c>
      <c r="C45" s="50">
        <v>2002</v>
      </c>
      <c r="D45" s="50" t="s">
        <v>156</v>
      </c>
      <c r="E45" s="39"/>
    </row>
    <row r="46" spans="1:5" ht="28.5" customHeight="1" x14ac:dyDescent="0.25">
      <c r="A46" s="44">
        <v>39</v>
      </c>
      <c r="B46" s="39" t="s">
        <v>158</v>
      </c>
      <c r="C46" s="50">
        <v>2004</v>
      </c>
      <c r="D46" s="50" t="s">
        <v>161</v>
      </c>
      <c r="E46" s="39"/>
    </row>
    <row r="47" spans="1:5" ht="28.5" customHeight="1" x14ac:dyDescent="0.25">
      <c r="A47" s="44">
        <v>40</v>
      </c>
      <c r="B47" s="39" t="s">
        <v>160</v>
      </c>
      <c r="C47" s="50">
        <v>2002</v>
      </c>
      <c r="D47" s="50" t="s">
        <v>161</v>
      </c>
      <c r="E47" s="39"/>
    </row>
    <row r="48" spans="1:5" ht="28.5" customHeight="1" x14ac:dyDescent="0.25">
      <c r="A48" s="44">
        <v>41</v>
      </c>
      <c r="B48" s="39" t="s">
        <v>148</v>
      </c>
      <c r="C48" s="50">
        <v>2002</v>
      </c>
      <c r="D48" s="50" t="s">
        <v>156</v>
      </c>
      <c r="E48" s="39"/>
    </row>
    <row r="49" spans="1:5" ht="28.5" customHeight="1" x14ac:dyDescent="0.25">
      <c r="A49" s="44">
        <v>42</v>
      </c>
      <c r="B49" s="39" t="s">
        <v>150</v>
      </c>
      <c r="C49" s="50">
        <v>2004</v>
      </c>
      <c r="D49" s="50" t="s">
        <v>156</v>
      </c>
      <c r="E49" s="39"/>
    </row>
  </sheetData>
  <mergeCells count="4">
    <mergeCell ref="A2:D2"/>
    <mergeCell ref="A3:D3"/>
    <mergeCell ref="A4:D4"/>
    <mergeCell ref="A5:D5"/>
  </mergeCells>
  <conditionalFormatting sqref="B13 B8">
    <cfRule type="duplicateValues" dxfId="17" priority="8"/>
  </conditionalFormatting>
  <conditionalFormatting sqref="B19">
    <cfRule type="duplicateValues" dxfId="16" priority="7"/>
  </conditionalFormatting>
  <conditionalFormatting sqref="B33 B25 B31 B17 B15">
    <cfRule type="duplicateValues" dxfId="15" priority="2211"/>
  </conditionalFormatting>
  <conditionalFormatting sqref="B30 B26:B28 B32">
    <cfRule type="duplicateValues" dxfId="14" priority="2213"/>
  </conditionalFormatting>
  <conditionalFormatting sqref="B20 B9 B11 B14">
    <cfRule type="expression" dxfId="13" priority="2232">
      <formula>AND(COUNTIF($B$28:$B$40,B9)&gt;1,NOT(ISBLANK(B9)))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3"/>
  <sheetViews>
    <sheetView workbookViewId="0">
      <selection activeCell="G7" sqref="G7"/>
    </sheetView>
  </sheetViews>
  <sheetFormatPr defaultColWidth="8.85546875" defaultRowHeight="15" x14ac:dyDescent="0.25"/>
  <cols>
    <col min="1" max="1" width="7" customWidth="1"/>
    <col min="2" max="2" width="31.140625" customWidth="1"/>
    <col min="3" max="3" width="5.42578125" bestFit="1" customWidth="1"/>
    <col min="4" max="4" width="20.28515625" customWidth="1"/>
    <col min="5" max="5" width="13.7109375" customWidth="1"/>
    <col min="6" max="6" width="12.7109375" customWidth="1"/>
    <col min="7" max="7" width="25.140625" customWidth="1"/>
    <col min="8" max="8" width="5.42578125" bestFit="1" customWidth="1"/>
    <col min="9" max="9" width="16.28515625" bestFit="1" customWidth="1"/>
  </cols>
  <sheetData>
    <row r="1" spans="1:5" ht="44.25" customHeight="1" x14ac:dyDescent="0.25"/>
    <row r="2" spans="1:5" x14ac:dyDescent="0.25">
      <c r="A2" s="143" t="s">
        <v>143</v>
      </c>
      <c r="B2" s="143"/>
      <c r="C2" s="143"/>
      <c r="D2" s="143"/>
    </row>
    <row r="3" spans="1:5" x14ac:dyDescent="0.25">
      <c r="A3" s="143" t="s">
        <v>144</v>
      </c>
      <c r="B3" s="143"/>
      <c r="C3" s="143"/>
      <c r="D3" s="143"/>
    </row>
    <row r="4" spans="1:5" x14ac:dyDescent="0.25">
      <c r="A4" s="143" t="s">
        <v>140</v>
      </c>
      <c r="B4" s="143"/>
      <c r="C4" s="143"/>
      <c r="D4" s="143"/>
    </row>
    <row r="5" spans="1:5" x14ac:dyDescent="0.25">
      <c r="A5" s="143" t="s">
        <v>142</v>
      </c>
      <c r="B5" s="143"/>
      <c r="C5" s="143"/>
      <c r="D5" s="143"/>
    </row>
    <row r="7" spans="1:5" ht="28.5" customHeight="1" x14ac:dyDescent="0.25">
      <c r="A7" s="65" t="s">
        <v>136</v>
      </c>
      <c r="B7" s="66" t="s">
        <v>137</v>
      </c>
      <c r="C7" s="66" t="s">
        <v>138</v>
      </c>
      <c r="D7" s="94" t="s">
        <v>139</v>
      </c>
      <c r="E7" s="94" t="s">
        <v>165</v>
      </c>
    </row>
    <row r="8" spans="1:5" ht="27" customHeight="1" x14ac:dyDescent="0.25">
      <c r="A8" s="44">
        <v>1</v>
      </c>
      <c r="B8" s="48" t="s">
        <v>75</v>
      </c>
      <c r="C8" s="49" t="s">
        <v>61</v>
      </c>
      <c r="D8" s="50" t="s">
        <v>76</v>
      </c>
      <c r="E8" s="39"/>
    </row>
    <row r="9" spans="1:5" ht="27" customHeight="1" x14ac:dyDescent="0.25">
      <c r="A9" s="44">
        <v>2</v>
      </c>
      <c r="B9" s="48" t="s">
        <v>47</v>
      </c>
      <c r="C9" s="49" t="s">
        <v>48</v>
      </c>
      <c r="D9" s="50" t="s">
        <v>24</v>
      </c>
      <c r="E9" s="39"/>
    </row>
    <row r="10" spans="1:5" ht="27" customHeight="1" x14ac:dyDescent="0.25">
      <c r="A10" s="44">
        <v>3</v>
      </c>
      <c r="B10" s="52" t="s">
        <v>50</v>
      </c>
      <c r="C10" s="44" t="s">
        <v>51</v>
      </c>
      <c r="D10" s="50" t="s">
        <v>37</v>
      </c>
      <c r="E10" s="39"/>
    </row>
    <row r="11" spans="1:5" ht="27" customHeight="1" x14ac:dyDescent="0.25">
      <c r="A11" s="44">
        <v>4</v>
      </c>
      <c r="B11" s="48" t="s">
        <v>72</v>
      </c>
      <c r="C11" s="49" t="s">
        <v>61</v>
      </c>
      <c r="D11" s="50" t="s">
        <v>73</v>
      </c>
      <c r="E11" s="39"/>
    </row>
    <row r="12" spans="1:5" ht="27" customHeight="1" x14ac:dyDescent="0.25">
      <c r="A12" s="44">
        <v>5</v>
      </c>
      <c r="B12" s="60" t="s">
        <v>82</v>
      </c>
      <c r="C12" s="50">
        <v>2002</v>
      </c>
      <c r="D12" s="50" t="s">
        <v>83</v>
      </c>
      <c r="E12" s="39"/>
    </row>
    <row r="13" spans="1:5" ht="27" customHeight="1" x14ac:dyDescent="0.25">
      <c r="A13" s="44">
        <v>6</v>
      </c>
      <c r="B13" s="45" t="s">
        <v>63</v>
      </c>
      <c r="C13" s="50">
        <v>2003</v>
      </c>
      <c r="D13" s="50" t="s">
        <v>22</v>
      </c>
      <c r="E13" s="39"/>
    </row>
    <row r="14" spans="1:5" ht="27" customHeight="1" x14ac:dyDescent="0.25">
      <c r="A14" s="44">
        <v>7</v>
      </c>
      <c r="B14" s="55" t="s">
        <v>65</v>
      </c>
      <c r="C14" s="56">
        <v>2004</v>
      </c>
      <c r="D14" s="50" t="s">
        <v>66</v>
      </c>
      <c r="E14" s="39"/>
    </row>
    <row r="15" spans="1:5" ht="27" customHeight="1" x14ac:dyDescent="0.25">
      <c r="A15" s="44">
        <v>8</v>
      </c>
      <c r="B15" s="48" t="s">
        <v>69</v>
      </c>
      <c r="C15" s="49" t="s">
        <v>55</v>
      </c>
      <c r="D15" s="50" t="s">
        <v>116</v>
      </c>
      <c r="E15" s="39"/>
    </row>
    <row r="16" spans="1:5" ht="27" customHeight="1" x14ac:dyDescent="0.25">
      <c r="A16" s="44">
        <v>9</v>
      </c>
      <c r="B16" s="48" t="s">
        <v>74</v>
      </c>
      <c r="C16" s="51" t="s">
        <v>61</v>
      </c>
      <c r="D16" s="50" t="s">
        <v>73</v>
      </c>
      <c r="E16" s="39"/>
    </row>
    <row r="17" spans="1:5" ht="27" customHeight="1" x14ac:dyDescent="0.25">
      <c r="A17" s="44">
        <v>10</v>
      </c>
      <c r="B17" s="45" t="s">
        <v>52</v>
      </c>
      <c r="C17" s="44" t="s">
        <v>48</v>
      </c>
      <c r="D17" s="50" t="s">
        <v>23</v>
      </c>
      <c r="E17" s="39"/>
    </row>
    <row r="18" spans="1:5" ht="27" customHeight="1" x14ac:dyDescent="0.25">
      <c r="A18" s="44">
        <v>11</v>
      </c>
      <c r="B18" s="45" t="s">
        <v>43</v>
      </c>
      <c r="C18" s="44" t="s">
        <v>44</v>
      </c>
      <c r="D18" s="46" t="s">
        <v>45</v>
      </c>
      <c r="E18" s="39"/>
    </row>
    <row r="19" spans="1:5" ht="27" customHeight="1" x14ac:dyDescent="0.25">
      <c r="A19" s="44">
        <v>12</v>
      </c>
      <c r="B19" s="45" t="s">
        <v>53</v>
      </c>
      <c r="C19" s="54" t="s">
        <v>48</v>
      </c>
      <c r="D19" s="50" t="s">
        <v>23</v>
      </c>
      <c r="E19" s="39"/>
    </row>
    <row r="20" spans="1:5" ht="27" customHeight="1" x14ac:dyDescent="0.25">
      <c r="A20" s="44">
        <v>13</v>
      </c>
      <c r="B20" s="48" t="s">
        <v>87</v>
      </c>
      <c r="C20" s="49" t="s">
        <v>61</v>
      </c>
      <c r="D20" s="50" t="s">
        <v>88</v>
      </c>
      <c r="E20" s="39"/>
    </row>
    <row r="21" spans="1:5" ht="27" customHeight="1" x14ac:dyDescent="0.25">
      <c r="A21" s="44">
        <v>14</v>
      </c>
      <c r="B21" s="60" t="s">
        <v>93</v>
      </c>
      <c r="C21" s="50">
        <v>2003</v>
      </c>
      <c r="D21" s="50" t="s">
        <v>94</v>
      </c>
      <c r="E21" s="39"/>
    </row>
    <row r="22" spans="1:5" ht="27" customHeight="1" x14ac:dyDescent="0.25">
      <c r="A22" s="44">
        <v>15</v>
      </c>
      <c r="B22" s="60" t="s">
        <v>97</v>
      </c>
      <c r="C22" s="50">
        <v>2004</v>
      </c>
      <c r="D22" s="50" t="s">
        <v>98</v>
      </c>
      <c r="E22" s="39"/>
    </row>
    <row r="23" spans="1:5" ht="27" customHeight="1" x14ac:dyDescent="0.25">
      <c r="A23" s="44">
        <v>16</v>
      </c>
      <c r="B23" s="48" t="s">
        <v>81</v>
      </c>
      <c r="C23" s="51" t="s">
        <v>59</v>
      </c>
      <c r="D23" s="50" t="s">
        <v>76</v>
      </c>
      <c r="E23" s="39"/>
    </row>
    <row r="24" spans="1:5" ht="27" customHeight="1" x14ac:dyDescent="0.25">
      <c r="A24" s="44">
        <v>17</v>
      </c>
      <c r="B24" s="48" t="s">
        <v>49</v>
      </c>
      <c r="C24" s="51" t="s">
        <v>46</v>
      </c>
      <c r="D24" s="50" t="s">
        <v>24</v>
      </c>
      <c r="E24" s="39"/>
    </row>
    <row r="25" spans="1:5" ht="27" customHeight="1" x14ac:dyDescent="0.25">
      <c r="A25" s="44">
        <v>18</v>
      </c>
      <c r="B25" s="45" t="s">
        <v>54</v>
      </c>
      <c r="C25" s="44" t="s">
        <v>55</v>
      </c>
      <c r="D25" s="50" t="s">
        <v>23</v>
      </c>
      <c r="E25" s="39"/>
    </row>
    <row r="26" spans="1:5" ht="27" customHeight="1" x14ac:dyDescent="0.25">
      <c r="A26" s="44">
        <v>19</v>
      </c>
      <c r="B26" s="48" t="s">
        <v>77</v>
      </c>
      <c r="C26" s="51" t="s">
        <v>48</v>
      </c>
      <c r="D26" s="50" t="s">
        <v>76</v>
      </c>
      <c r="E26" s="39"/>
    </row>
    <row r="27" spans="1:5" ht="27" customHeight="1" x14ac:dyDescent="0.25">
      <c r="A27" s="44">
        <v>20</v>
      </c>
      <c r="B27" s="45" t="s">
        <v>64</v>
      </c>
      <c r="C27" s="50">
        <v>2003</v>
      </c>
      <c r="D27" s="50" t="s">
        <v>22</v>
      </c>
      <c r="E27" s="39"/>
    </row>
    <row r="28" spans="1:5" ht="27" customHeight="1" x14ac:dyDescent="0.25">
      <c r="A28" s="44">
        <v>21</v>
      </c>
      <c r="B28" s="57" t="s">
        <v>67</v>
      </c>
      <c r="C28" s="58" t="s">
        <v>59</v>
      </c>
      <c r="D28" s="50" t="s">
        <v>66</v>
      </c>
      <c r="E28" s="39"/>
    </row>
    <row r="29" spans="1:5" ht="27" customHeight="1" x14ac:dyDescent="0.25">
      <c r="A29" s="44">
        <v>22</v>
      </c>
      <c r="B29" s="45" t="s">
        <v>56</v>
      </c>
      <c r="C29" s="54" t="s">
        <v>57</v>
      </c>
      <c r="D29" s="50" t="s">
        <v>23</v>
      </c>
      <c r="E29" s="39"/>
    </row>
    <row r="30" spans="1:5" ht="27" customHeight="1" x14ac:dyDescent="0.25">
      <c r="A30" s="44">
        <v>23</v>
      </c>
      <c r="B30" s="48" t="s">
        <v>89</v>
      </c>
      <c r="C30" s="51" t="s">
        <v>90</v>
      </c>
      <c r="D30" s="50" t="s">
        <v>88</v>
      </c>
      <c r="E30" s="39"/>
    </row>
    <row r="31" spans="1:5" ht="27" customHeight="1" x14ac:dyDescent="0.25">
      <c r="A31" s="44">
        <v>24</v>
      </c>
      <c r="B31" s="61" t="s">
        <v>84</v>
      </c>
      <c r="C31" s="47">
        <v>2002</v>
      </c>
      <c r="D31" s="50" t="s">
        <v>83</v>
      </c>
      <c r="E31" s="39"/>
    </row>
    <row r="32" spans="1:5" ht="27" customHeight="1" x14ac:dyDescent="0.25">
      <c r="A32" s="44">
        <v>25</v>
      </c>
      <c r="B32" s="60" t="s">
        <v>99</v>
      </c>
      <c r="C32" s="50">
        <v>2004</v>
      </c>
      <c r="D32" s="50" t="s">
        <v>98</v>
      </c>
      <c r="E32" s="39"/>
    </row>
    <row r="33" spans="1:5" ht="27" customHeight="1" x14ac:dyDescent="0.25">
      <c r="A33" s="44">
        <v>26</v>
      </c>
      <c r="B33" s="60" t="s">
        <v>95</v>
      </c>
      <c r="C33" s="50">
        <v>2004</v>
      </c>
      <c r="D33" s="50" t="s">
        <v>94</v>
      </c>
      <c r="E33" s="39"/>
    </row>
    <row r="34" spans="1:5" ht="27" customHeight="1" x14ac:dyDescent="0.25">
      <c r="A34" s="44">
        <v>27</v>
      </c>
      <c r="B34" s="48" t="s">
        <v>78</v>
      </c>
      <c r="C34" s="49" t="s">
        <v>59</v>
      </c>
      <c r="D34" s="50" t="s">
        <v>76</v>
      </c>
      <c r="E34" s="39"/>
    </row>
    <row r="35" spans="1:5" ht="27" customHeight="1" x14ac:dyDescent="0.25">
      <c r="A35" s="44">
        <v>28</v>
      </c>
      <c r="B35" s="45" t="s">
        <v>60</v>
      </c>
      <c r="C35" s="54" t="s">
        <v>61</v>
      </c>
      <c r="D35" s="50" t="s">
        <v>23</v>
      </c>
      <c r="E35" s="39"/>
    </row>
    <row r="36" spans="1:5" ht="27" customHeight="1" x14ac:dyDescent="0.25">
      <c r="A36" s="44">
        <v>29</v>
      </c>
      <c r="B36" s="61" t="s">
        <v>86</v>
      </c>
      <c r="C36" s="47">
        <v>2002</v>
      </c>
      <c r="D36" s="50" t="s">
        <v>83</v>
      </c>
      <c r="E36" s="39"/>
    </row>
    <row r="37" spans="1:5" ht="27" customHeight="1" x14ac:dyDescent="0.25">
      <c r="A37" s="44">
        <v>30</v>
      </c>
      <c r="B37" s="57" t="s">
        <v>68</v>
      </c>
      <c r="C37" s="59" t="s">
        <v>59</v>
      </c>
      <c r="D37" s="50" t="s">
        <v>66</v>
      </c>
      <c r="E37" s="39"/>
    </row>
    <row r="38" spans="1:5" ht="27" customHeight="1" x14ac:dyDescent="0.25">
      <c r="A38" s="44">
        <v>31</v>
      </c>
      <c r="B38" s="48" t="s">
        <v>79</v>
      </c>
      <c r="C38" s="51" t="s">
        <v>57</v>
      </c>
      <c r="D38" s="50" t="s">
        <v>76</v>
      </c>
      <c r="E38" s="39"/>
    </row>
    <row r="39" spans="1:5" ht="27" customHeight="1" x14ac:dyDescent="0.25">
      <c r="A39" s="44">
        <v>32</v>
      </c>
      <c r="B39" s="48" t="s">
        <v>80</v>
      </c>
      <c r="C39" s="49" t="s">
        <v>61</v>
      </c>
      <c r="D39" s="50" t="s">
        <v>76</v>
      </c>
      <c r="E39" s="39"/>
    </row>
    <row r="40" spans="1:5" ht="27" customHeight="1" x14ac:dyDescent="0.25">
      <c r="A40" s="44">
        <v>33</v>
      </c>
      <c r="B40" s="60" t="s">
        <v>85</v>
      </c>
      <c r="C40" s="50">
        <v>2002</v>
      </c>
      <c r="D40" s="50" t="s">
        <v>83</v>
      </c>
      <c r="E40" s="39"/>
    </row>
    <row r="41" spans="1:5" ht="27" customHeight="1" x14ac:dyDescent="0.25">
      <c r="A41" s="44">
        <v>34</v>
      </c>
      <c r="B41" s="45" t="s">
        <v>58</v>
      </c>
      <c r="C41" s="44" t="s">
        <v>59</v>
      </c>
      <c r="D41" s="50" t="s">
        <v>23</v>
      </c>
      <c r="E41" s="39"/>
    </row>
    <row r="42" spans="1:5" ht="27" customHeight="1" x14ac:dyDescent="0.25">
      <c r="A42" s="44">
        <v>35</v>
      </c>
      <c r="B42" s="48" t="s">
        <v>91</v>
      </c>
      <c r="C42" s="49" t="s">
        <v>61</v>
      </c>
      <c r="D42" s="50" t="s">
        <v>88</v>
      </c>
      <c r="E42" s="39"/>
    </row>
    <row r="43" spans="1:5" ht="27" customHeight="1" x14ac:dyDescent="0.25">
      <c r="A43" s="44">
        <v>36</v>
      </c>
      <c r="B43" s="60" t="s">
        <v>96</v>
      </c>
      <c r="C43" s="50">
        <v>2003</v>
      </c>
      <c r="D43" s="50" t="s">
        <v>94</v>
      </c>
      <c r="E43" s="39"/>
    </row>
    <row r="44" spans="1:5" ht="27" customHeight="1" x14ac:dyDescent="0.25">
      <c r="A44" s="44">
        <v>37</v>
      </c>
      <c r="B44" s="60" t="s">
        <v>100</v>
      </c>
      <c r="C44" s="50">
        <v>2004</v>
      </c>
      <c r="D44" s="50" t="s">
        <v>98</v>
      </c>
      <c r="E44" s="39"/>
    </row>
    <row r="45" spans="1:5" ht="27" customHeight="1" x14ac:dyDescent="0.25">
      <c r="A45" s="44">
        <v>38</v>
      </c>
      <c r="B45" s="45" t="s">
        <v>62</v>
      </c>
      <c r="C45" s="44" t="s">
        <v>46</v>
      </c>
      <c r="D45" s="50" t="s">
        <v>23</v>
      </c>
      <c r="E45" s="39"/>
    </row>
    <row r="46" spans="1:5" ht="27" customHeight="1" x14ac:dyDescent="0.25">
      <c r="A46" s="44">
        <v>39</v>
      </c>
      <c r="B46" s="48" t="s">
        <v>92</v>
      </c>
      <c r="C46" s="51" t="s">
        <v>48</v>
      </c>
      <c r="D46" s="50" t="s">
        <v>88</v>
      </c>
      <c r="E46" s="39"/>
    </row>
    <row r="47" spans="1:5" ht="27" customHeight="1" x14ac:dyDescent="0.25">
      <c r="A47" s="44">
        <v>40</v>
      </c>
      <c r="B47" s="60" t="s">
        <v>146</v>
      </c>
      <c r="C47" s="50">
        <v>2003</v>
      </c>
      <c r="D47" s="50" t="s">
        <v>147</v>
      </c>
      <c r="E47" s="39"/>
    </row>
    <row r="48" spans="1:5" ht="27" customHeight="1" x14ac:dyDescent="0.25">
      <c r="A48" s="50">
        <v>41</v>
      </c>
      <c r="B48" s="39" t="s">
        <v>149</v>
      </c>
      <c r="C48" s="39">
        <v>2001</v>
      </c>
      <c r="D48" s="50" t="s">
        <v>156</v>
      </c>
      <c r="E48" s="39"/>
    </row>
    <row r="49" spans="1:5" ht="27" customHeight="1" x14ac:dyDescent="0.25">
      <c r="A49" s="44">
        <v>42</v>
      </c>
      <c r="B49" s="39" t="s">
        <v>163</v>
      </c>
      <c r="C49" s="39">
        <v>2004</v>
      </c>
      <c r="D49" s="50" t="s">
        <v>161</v>
      </c>
      <c r="E49" s="39"/>
    </row>
    <row r="50" spans="1:5" ht="27" customHeight="1" x14ac:dyDescent="0.25">
      <c r="A50" s="50">
        <v>43</v>
      </c>
      <c r="B50" s="39" t="s">
        <v>153</v>
      </c>
      <c r="C50" s="39">
        <v>2002</v>
      </c>
      <c r="D50" s="50" t="s">
        <v>156</v>
      </c>
      <c r="E50" s="39"/>
    </row>
    <row r="51" spans="1:5" ht="27" customHeight="1" x14ac:dyDescent="0.25">
      <c r="A51" s="44">
        <v>44</v>
      </c>
      <c r="B51" s="39" t="s">
        <v>162</v>
      </c>
      <c r="C51" s="39">
        <v>2000</v>
      </c>
      <c r="D51" s="50" t="s">
        <v>161</v>
      </c>
      <c r="E51" s="39"/>
    </row>
    <row r="52" spans="1:5" ht="27" customHeight="1" x14ac:dyDescent="0.25">
      <c r="A52" s="50">
        <v>45</v>
      </c>
      <c r="B52" s="39" t="s">
        <v>152</v>
      </c>
      <c r="C52" s="39">
        <v>2001</v>
      </c>
      <c r="D52" s="50" t="s">
        <v>156</v>
      </c>
      <c r="E52" s="39"/>
    </row>
    <row r="53" spans="1:5" ht="27" customHeight="1" x14ac:dyDescent="0.25">
      <c r="A53" s="44">
        <v>46</v>
      </c>
      <c r="B53" s="39" t="s">
        <v>164</v>
      </c>
      <c r="C53" s="39">
        <v>2000</v>
      </c>
      <c r="D53" s="50" t="s">
        <v>161</v>
      </c>
      <c r="E53" s="39"/>
    </row>
  </sheetData>
  <mergeCells count="4">
    <mergeCell ref="A2:D2"/>
    <mergeCell ref="A3:D3"/>
    <mergeCell ref="A4:D4"/>
    <mergeCell ref="A5:D5"/>
  </mergeCells>
  <conditionalFormatting sqref="B22 B15">
    <cfRule type="duplicateValues" dxfId="12" priority="3"/>
  </conditionalFormatting>
  <conditionalFormatting sqref="B24">
    <cfRule type="duplicateValues" dxfId="11" priority="2"/>
  </conditionalFormatting>
  <conditionalFormatting sqref="B30:B31 B34 B26:B28">
    <cfRule type="duplicateValues" dxfId="10" priority="1"/>
  </conditionalFormatting>
  <conditionalFormatting sqref="B18">
    <cfRule type="expression" dxfId="9" priority="8">
      <formula>AND(COUNTIF(#REF!,B18)&gt;1,NOT(ISBLANK(B18)))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tabSelected="1" workbookViewId="0">
      <selection activeCell="F1" sqref="F1"/>
    </sheetView>
  </sheetViews>
  <sheetFormatPr defaultColWidth="8.85546875" defaultRowHeight="15" x14ac:dyDescent="0.25"/>
  <cols>
    <col min="1" max="1" width="3" bestFit="1" customWidth="1"/>
    <col min="2" max="2" width="24.85546875" customWidth="1"/>
    <col min="3" max="3" width="5.42578125" bestFit="1" customWidth="1"/>
    <col min="4" max="4" width="4.85546875" bestFit="1" customWidth="1"/>
    <col min="5" max="5" width="16.28515625" bestFit="1" customWidth="1"/>
  </cols>
  <sheetData>
    <row r="1" spans="1:5" x14ac:dyDescent="0.25">
      <c r="A1" s="44">
        <v>1</v>
      </c>
      <c r="B1" s="45" t="s">
        <v>101</v>
      </c>
      <c r="C1" s="44" t="s">
        <v>48</v>
      </c>
      <c r="D1" s="44">
        <v>1</v>
      </c>
      <c r="E1" s="50" t="s">
        <v>45</v>
      </c>
    </row>
    <row r="2" spans="1:5" x14ac:dyDescent="0.25">
      <c r="A2" s="44">
        <v>2</v>
      </c>
      <c r="B2" s="45" t="s">
        <v>102</v>
      </c>
      <c r="C2" s="44" t="s">
        <v>59</v>
      </c>
      <c r="D2" s="44">
        <v>2</v>
      </c>
      <c r="E2" s="50" t="s">
        <v>45</v>
      </c>
    </row>
    <row r="3" spans="1:5" x14ac:dyDescent="0.25">
      <c r="A3" s="44">
        <v>3</v>
      </c>
      <c r="B3" s="45" t="s">
        <v>103</v>
      </c>
      <c r="C3" s="54" t="s">
        <v>61</v>
      </c>
      <c r="D3" s="44">
        <v>1</v>
      </c>
      <c r="E3" s="50" t="s">
        <v>45</v>
      </c>
    </row>
    <row r="4" spans="1:5" x14ac:dyDescent="0.25">
      <c r="A4" s="44">
        <v>4</v>
      </c>
      <c r="B4" s="45" t="s">
        <v>104</v>
      </c>
      <c r="C4" s="54" t="s">
        <v>48</v>
      </c>
      <c r="D4" s="44">
        <v>2</v>
      </c>
      <c r="E4" s="50" t="s">
        <v>45</v>
      </c>
    </row>
    <row r="5" spans="1:5" x14ac:dyDescent="0.25">
      <c r="A5" s="44">
        <v>5</v>
      </c>
      <c r="B5" s="52" t="s">
        <v>105</v>
      </c>
      <c r="C5" s="44" t="s">
        <v>106</v>
      </c>
      <c r="D5" s="44" t="s">
        <v>107</v>
      </c>
      <c r="E5" s="50" t="s">
        <v>37</v>
      </c>
    </row>
    <row r="6" spans="1:5" x14ac:dyDescent="0.25">
      <c r="A6" s="44">
        <v>6</v>
      </c>
      <c r="B6" s="48" t="s">
        <v>108</v>
      </c>
      <c r="C6" s="49" t="s">
        <v>61</v>
      </c>
      <c r="D6" s="50">
        <v>1</v>
      </c>
      <c r="E6" s="50" t="s">
        <v>36</v>
      </c>
    </row>
    <row r="7" spans="1:5" x14ac:dyDescent="0.25">
      <c r="A7" s="44">
        <v>7</v>
      </c>
      <c r="B7" s="48" t="s">
        <v>109</v>
      </c>
      <c r="C7" s="49" t="s">
        <v>48</v>
      </c>
      <c r="D7" s="50">
        <v>2</v>
      </c>
      <c r="E7" s="50" t="s">
        <v>36</v>
      </c>
    </row>
    <row r="8" spans="1:5" x14ac:dyDescent="0.25">
      <c r="A8" s="44">
        <v>8</v>
      </c>
      <c r="B8" s="45" t="s">
        <v>110</v>
      </c>
      <c r="C8" s="54" t="s">
        <v>48</v>
      </c>
      <c r="D8" s="53">
        <v>2</v>
      </c>
      <c r="E8" s="50" t="s">
        <v>23</v>
      </c>
    </row>
    <row r="9" spans="1:5" x14ac:dyDescent="0.25">
      <c r="A9" s="44">
        <v>9</v>
      </c>
      <c r="B9" s="45" t="s">
        <v>111</v>
      </c>
      <c r="C9" s="54" t="s">
        <v>61</v>
      </c>
      <c r="D9" s="53">
        <v>1</v>
      </c>
      <c r="E9" s="50" t="s">
        <v>23</v>
      </c>
    </row>
    <row r="10" spans="1:5" x14ac:dyDescent="0.25">
      <c r="A10" s="44">
        <v>10</v>
      </c>
      <c r="B10" s="62" t="s">
        <v>112</v>
      </c>
      <c r="C10" s="54" t="s">
        <v>90</v>
      </c>
      <c r="D10" s="53">
        <v>1</v>
      </c>
      <c r="E10" s="50" t="s">
        <v>23</v>
      </c>
    </row>
    <row r="11" spans="1:5" x14ac:dyDescent="0.25">
      <c r="A11" s="44">
        <v>11</v>
      </c>
      <c r="B11" s="45" t="s">
        <v>113</v>
      </c>
      <c r="C11" s="50">
        <v>2003</v>
      </c>
      <c r="D11" s="50">
        <v>1</v>
      </c>
      <c r="E11" s="50" t="s">
        <v>22</v>
      </c>
    </row>
    <row r="12" spans="1:5" x14ac:dyDescent="0.25">
      <c r="A12" s="44">
        <v>12</v>
      </c>
      <c r="B12" s="57" t="s">
        <v>114</v>
      </c>
      <c r="C12" s="59" t="s">
        <v>48</v>
      </c>
      <c r="D12" s="50">
        <v>1</v>
      </c>
      <c r="E12" s="50" t="s">
        <v>66</v>
      </c>
    </row>
    <row r="13" spans="1:5" x14ac:dyDescent="0.25">
      <c r="A13" s="44">
        <v>13</v>
      </c>
      <c r="B13" s="48" t="s">
        <v>115</v>
      </c>
      <c r="C13" s="49" t="s">
        <v>61</v>
      </c>
      <c r="D13" s="47">
        <v>2</v>
      </c>
      <c r="E13" s="50" t="s">
        <v>116</v>
      </c>
    </row>
    <row r="14" spans="1:5" x14ac:dyDescent="0.25">
      <c r="A14" s="44">
        <v>14</v>
      </c>
      <c r="B14" s="48" t="s">
        <v>117</v>
      </c>
      <c r="C14" s="49" t="s">
        <v>46</v>
      </c>
      <c r="D14" s="47">
        <v>1</v>
      </c>
      <c r="E14" s="50" t="s">
        <v>116</v>
      </c>
    </row>
    <row r="15" spans="1:5" x14ac:dyDescent="0.25">
      <c r="A15" s="44">
        <v>15</v>
      </c>
      <c r="B15" s="48" t="s">
        <v>118</v>
      </c>
      <c r="C15" s="51" t="s">
        <v>48</v>
      </c>
      <c r="D15" s="47">
        <v>3</v>
      </c>
      <c r="E15" s="50" t="s">
        <v>116</v>
      </c>
    </row>
    <row r="16" spans="1:5" x14ac:dyDescent="0.25">
      <c r="A16" s="44">
        <v>16</v>
      </c>
      <c r="B16" s="48" t="s">
        <v>119</v>
      </c>
      <c r="C16" s="51" t="s">
        <v>48</v>
      </c>
      <c r="D16" s="47">
        <v>1</v>
      </c>
      <c r="E16" s="50" t="s">
        <v>116</v>
      </c>
    </row>
    <row r="17" spans="1:5" x14ac:dyDescent="0.25">
      <c r="A17" s="44">
        <v>17</v>
      </c>
      <c r="B17" s="48" t="s">
        <v>120</v>
      </c>
      <c r="C17" s="51" t="s">
        <v>61</v>
      </c>
      <c r="D17" s="47">
        <v>2</v>
      </c>
      <c r="E17" s="50" t="s">
        <v>116</v>
      </c>
    </row>
    <row r="18" spans="1:5" x14ac:dyDescent="0.25">
      <c r="A18" s="44">
        <v>18</v>
      </c>
      <c r="B18" s="48" t="s">
        <v>121</v>
      </c>
      <c r="C18" s="49" t="s">
        <v>90</v>
      </c>
      <c r="D18" s="47">
        <v>3</v>
      </c>
      <c r="E18" s="50" t="s">
        <v>76</v>
      </c>
    </row>
    <row r="19" spans="1:5" x14ac:dyDescent="0.25">
      <c r="A19" s="44">
        <v>19</v>
      </c>
      <c r="B19" s="63" t="s">
        <v>122</v>
      </c>
      <c r="C19" s="51" t="s">
        <v>61</v>
      </c>
      <c r="D19" s="47">
        <v>3</v>
      </c>
      <c r="E19" s="50" t="s">
        <v>76</v>
      </c>
    </row>
    <row r="20" spans="1:5" x14ac:dyDescent="0.25">
      <c r="A20" s="44">
        <v>20</v>
      </c>
      <c r="B20" s="48" t="s">
        <v>123</v>
      </c>
      <c r="C20" s="51" t="s">
        <v>46</v>
      </c>
      <c r="D20" s="47">
        <v>2</v>
      </c>
      <c r="E20" s="50" t="s">
        <v>76</v>
      </c>
    </row>
    <row r="21" spans="1:5" x14ac:dyDescent="0.25">
      <c r="A21" s="44">
        <v>21</v>
      </c>
      <c r="B21" s="48" t="s">
        <v>124</v>
      </c>
      <c r="C21" s="51" t="s">
        <v>57</v>
      </c>
      <c r="D21" s="47">
        <v>1</v>
      </c>
      <c r="E21" s="50" t="s">
        <v>76</v>
      </c>
    </row>
    <row r="22" spans="1:5" x14ac:dyDescent="0.25">
      <c r="A22" s="44">
        <v>22</v>
      </c>
      <c r="B22" s="48" t="s">
        <v>125</v>
      </c>
      <c r="C22" s="51" t="s">
        <v>46</v>
      </c>
      <c r="D22" s="47">
        <v>2</v>
      </c>
      <c r="E22" s="50" t="s">
        <v>76</v>
      </c>
    </row>
    <row r="23" spans="1:5" x14ac:dyDescent="0.25">
      <c r="A23" s="44">
        <v>23</v>
      </c>
      <c r="B23" s="61" t="s">
        <v>126</v>
      </c>
      <c r="C23" s="47">
        <v>2003</v>
      </c>
      <c r="D23" s="47">
        <v>1</v>
      </c>
      <c r="E23" s="50" t="s">
        <v>76</v>
      </c>
    </row>
    <row r="24" spans="1:5" x14ac:dyDescent="0.25">
      <c r="A24" s="44">
        <v>24</v>
      </c>
      <c r="B24" s="61" t="s">
        <v>127</v>
      </c>
      <c r="C24" s="47">
        <v>2000</v>
      </c>
      <c r="D24" s="47">
        <v>1</v>
      </c>
      <c r="E24" s="50" t="s">
        <v>83</v>
      </c>
    </row>
    <row r="25" spans="1:5" x14ac:dyDescent="0.25">
      <c r="A25" s="44">
        <v>25</v>
      </c>
      <c r="B25" s="61" t="s">
        <v>128</v>
      </c>
      <c r="C25" s="47">
        <v>2004</v>
      </c>
      <c r="D25" s="47">
        <v>2</v>
      </c>
      <c r="E25" s="50" t="s">
        <v>83</v>
      </c>
    </row>
    <row r="26" spans="1:5" ht="13.5" customHeight="1" x14ac:dyDescent="0.25">
      <c r="A26" s="44">
        <v>26</v>
      </c>
      <c r="B26" s="61" t="s">
        <v>129</v>
      </c>
      <c r="C26" s="47">
        <v>2003</v>
      </c>
      <c r="D26" s="47">
        <v>3</v>
      </c>
      <c r="E26" s="90" t="s">
        <v>83</v>
      </c>
    </row>
    <row r="27" spans="1:5" x14ac:dyDescent="0.25">
      <c r="A27" s="44">
        <v>27</v>
      </c>
      <c r="B27" s="61" t="s">
        <v>25</v>
      </c>
      <c r="C27" s="47">
        <v>2002</v>
      </c>
      <c r="D27" s="47">
        <v>4</v>
      </c>
      <c r="E27" s="50" t="s">
        <v>83</v>
      </c>
    </row>
    <row r="28" spans="1:5" x14ac:dyDescent="0.25">
      <c r="A28" s="44">
        <v>28</v>
      </c>
      <c r="B28" s="48" t="s">
        <v>130</v>
      </c>
      <c r="C28" s="49" t="s">
        <v>46</v>
      </c>
      <c r="D28" s="50">
        <v>1</v>
      </c>
      <c r="E28" s="50" t="s">
        <v>88</v>
      </c>
    </row>
    <row r="29" spans="1:5" x14ac:dyDescent="0.25">
      <c r="A29" s="44">
        <v>29</v>
      </c>
      <c r="B29" s="48" t="s">
        <v>131</v>
      </c>
      <c r="C29" s="49" t="s">
        <v>90</v>
      </c>
      <c r="D29" s="50">
        <v>2</v>
      </c>
      <c r="E29" s="50" t="s">
        <v>88</v>
      </c>
    </row>
    <row r="30" spans="1:5" x14ac:dyDescent="0.25">
      <c r="A30" s="44">
        <v>30</v>
      </c>
      <c r="B30" s="48" t="s">
        <v>132</v>
      </c>
      <c r="C30" s="51" t="s">
        <v>61</v>
      </c>
      <c r="D30" s="50">
        <v>3</v>
      </c>
      <c r="E30" s="50" t="s">
        <v>88</v>
      </c>
    </row>
    <row r="31" spans="1:5" x14ac:dyDescent="0.25">
      <c r="A31" s="44">
        <v>31</v>
      </c>
      <c r="B31" s="60" t="s">
        <v>133</v>
      </c>
      <c r="C31" s="50">
        <v>2004</v>
      </c>
      <c r="D31" s="50">
        <v>1</v>
      </c>
      <c r="E31" s="50" t="s">
        <v>94</v>
      </c>
    </row>
    <row r="32" spans="1:5" x14ac:dyDescent="0.25">
      <c r="A32" s="44">
        <v>32</v>
      </c>
      <c r="B32" s="60" t="s">
        <v>134</v>
      </c>
      <c r="C32" s="50">
        <v>2004</v>
      </c>
      <c r="D32" s="50">
        <v>2</v>
      </c>
      <c r="E32" s="50" t="s">
        <v>94</v>
      </c>
    </row>
    <row r="33" spans="1:5" x14ac:dyDescent="0.25">
      <c r="A33" s="44">
        <v>33</v>
      </c>
      <c r="B33" s="60" t="s">
        <v>135</v>
      </c>
      <c r="C33" s="50">
        <v>2004</v>
      </c>
      <c r="D33" s="50">
        <v>3</v>
      </c>
      <c r="E33" s="50" t="s">
        <v>94</v>
      </c>
    </row>
    <row r="34" spans="1:5" x14ac:dyDescent="0.25">
      <c r="A34" s="44">
        <v>34</v>
      </c>
      <c r="B34" s="39" t="s">
        <v>157</v>
      </c>
      <c r="C34" s="39">
        <v>2003</v>
      </c>
      <c r="D34" s="39"/>
      <c r="E34" s="50" t="s">
        <v>161</v>
      </c>
    </row>
    <row r="35" spans="1:5" x14ac:dyDescent="0.25">
      <c r="A35" s="44">
        <v>35</v>
      </c>
      <c r="B35" s="39" t="s">
        <v>155</v>
      </c>
      <c r="C35" s="39">
        <v>2001</v>
      </c>
      <c r="D35" s="39"/>
      <c r="E35" s="50" t="s">
        <v>156</v>
      </c>
    </row>
    <row r="36" spans="1:5" x14ac:dyDescent="0.25">
      <c r="A36" s="44">
        <v>36</v>
      </c>
      <c r="B36" s="39" t="s">
        <v>159</v>
      </c>
      <c r="C36" s="39">
        <v>2004</v>
      </c>
      <c r="D36" s="39"/>
      <c r="E36" s="50" t="s">
        <v>161</v>
      </c>
    </row>
    <row r="37" spans="1:5" x14ac:dyDescent="0.25">
      <c r="A37" s="44">
        <v>37</v>
      </c>
      <c r="B37" s="39" t="s">
        <v>151</v>
      </c>
      <c r="C37" s="39">
        <v>2003</v>
      </c>
      <c r="D37" s="39"/>
      <c r="E37" s="50" t="s">
        <v>156</v>
      </c>
    </row>
    <row r="38" spans="1:5" x14ac:dyDescent="0.25">
      <c r="A38" s="44">
        <v>38</v>
      </c>
      <c r="B38" s="39" t="s">
        <v>154</v>
      </c>
      <c r="C38" s="39">
        <v>2002</v>
      </c>
      <c r="D38" s="39"/>
      <c r="E38" s="50" t="s">
        <v>156</v>
      </c>
    </row>
    <row r="39" spans="1:5" x14ac:dyDescent="0.25">
      <c r="A39" s="44">
        <v>39</v>
      </c>
      <c r="B39" s="39" t="s">
        <v>158</v>
      </c>
      <c r="C39" s="39">
        <v>2004</v>
      </c>
      <c r="D39" s="39"/>
      <c r="E39" s="50" t="s">
        <v>161</v>
      </c>
    </row>
    <row r="40" spans="1:5" x14ac:dyDescent="0.25">
      <c r="A40" s="44">
        <v>40</v>
      </c>
      <c r="B40" s="39" t="s">
        <v>160</v>
      </c>
      <c r="C40" s="39">
        <v>2002</v>
      </c>
      <c r="D40" s="39"/>
      <c r="E40" s="50" t="s">
        <v>161</v>
      </c>
    </row>
    <row r="41" spans="1:5" x14ac:dyDescent="0.25">
      <c r="A41" s="44">
        <v>41</v>
      </c>
      <c r="B41" s="39" t="s">
        <v>148</v>
      </c>
      <c r="C41" s="39">
        <v>2002</v>
      </c>
      <c r="D41" s="39"/>
      <c r="E41" s="50" t="s">
        <v>156</v>
      </c>
    </row>
    <row r="42" spans="1:5" x14ac:dyDescent="0.25">
      <c r="A42" s="44">
        <v>42</v>
      </c>
      <c r="B42" s="39" t="s">
        <v>150</v>
      </c>
      <c r="C42" s="39">
        <v>2004</v>
      </c>
      <c r="D42" s="39"/>
      <c r="E42" s="50" t="s">
        <v>156</v>
      </c>
    </row>
  </sheetData>
  <conditionalFormatting sqref="B1:B4">
    <cfRule type="expression" dxfId="8" priority="6">
      <formula>AND(COUNTIF($B$20:$B$27,B1)&gt;1,NOT(ISBLANK(B1)))</formula>
    </cfRule>
  </conditionalFormatting>
  <conditionalFormatting sqref="B6:B7">
    <cfRule type="duplicateValues" dxfId="7" priority="4"/>
  </conditionalFormatting>
  <conditionalFormatting sqref="B12">
    <cfRule type="duplicateValues" dxfId="6" priority="3"/>
  </conditionalFormatting>
  <conditionalFormatting sqref="B13:B17">
    <cfRule type="duplicateValues" dxfId="5" priority="2"/>
  </conditionalFormatting>
  <conditionalFormatting sqref="B18:B22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47"/>
  <sheetViews>
    <sheetView workbookViewId="0">
      <selection activeCell="H46" sqref="H46"/>
    </sheetView>
  </sheetViews>
  <sheetFormatPr defaultColWidth="8.85546875" defaultRowHeight="15" x14ac:dyDescent="0.25"/>
  <cols>
    <col min="1" max="1" width="5.42578125" customWidth="1"/>
    <col min="2" max="2" width="21.140625" bestFit="1" customWidth="1"/>
    <col min="3" max="3" width="5.42578125" bestFit="1" customWidth="1"/>
    <col min="4" max="4" width="4.85546875" bestFit="1" customWidth="1"/>
    <col min="5" max="5" width="16.28515625" bestFit="1" customWidth="1"/>
  </cols>
  <sheetData>
    <row r="2" spans="1:5" ht="14.25" customHeight="1" x14ac:dyDescent="0.25">
      <c r="A2" s="44">
        <v>1</v>
      </c>
      <c r="B2" s="45" t="s">
        <v>43</v>
      </c>
      <c r="C2" s="44" t="s">
        <v>44</v>
      </c>
      <c r="D2" s="44">
        <v>1</v>
      </c>
      <c r="E2" s="46" t="s">
        <v>45</v>
      </c>
    </row>
    <row r="3" spans="1:5" ht="14.25" customHeight="1" x14ac:dyDescent="0.25">
      <c r="A3" s="44">
        <v>2</v>
      </c>
      <c r="B3" s="48" t="s">
        <v>47</v>
      </c>
      <c r="C3" s="49" t="s">
        <v>48</v>
      </c>
      <c r="D3" s="50">
        <v>1</v>
      </c>
      <c r="E3" s="50" t="s">
        <v>24</v>
      </c>
    </row>
    <row r="4" spans="1:5" ht="14.25" customHeight="1" x14ac:dyDescent="0.25">
      <c r="A4" s="44">
        <v>3</v>
      </c>
      <c r="B4" s="48" t="s">
        <v>49</v>
      </c>
      <c r="C4" s="51" t="s">
        <v>46</v>
      </c>
      <c r="D4" s="50">
        <v>2</v>
      </c>
      <c r="E4" s="50" t="s">
        <v>24</v>
      </c>
    </row>
    <row r="5" spans="1:5" ht="14.25" customHeight="1" x14ac:dyDescent="0.25">
      <c r="A5" s="44">
        <v>4</v>
      </c>
      <c r="B5" s="52" t="s">
        <v>50</v>
      </c>
      <c r="C5" s="44" t="s">
        <v>51</v>
      </c>
      <c r="D5" s="44">
        <v>1</v>
      </c>
      <c r="E5" s="50" t="s">
        <v>37</v>
      </c>
    </row>
    <row r="6" spans="1:5" ht="14.25" customHeight="1" x14ac:dyDescent="0.25">
      <c r="A6" s="44">
        <v>5</v>
      </c>
      <c r="B6" s="45" t="s">
        <v>52</v>
      </c>
      <c r="C6" s="44" t="s">
        <v>48</v>
      </c>
      <c r="D6" s="53">
        <v>1</v>
      </c>
      <c r="E6" s="50" t="s">
        <v>23</v>
      </c>
    </row>
    <row r="7" spans="1:5" ht="14.25" customHeight="1" x14ac:dyDescent="0.25">
      <c r="A7" s="44">
        <v>6</v>
      </c>
      <c r="B7" s="45" t="s">
        <v>53</v>
      </c>
      <c r="C7" s="54" t="s">
        <v>48</v>
      </c>
      <c r="D7" s="53">
        <v>1</v>
      </c>
      <c r="E7" s="50" t="s">
        <v>23</v>
      </c>
    </row>
    <row r="8" spans="1:5" ht="14.25" customHeight="1" x14ac:dyDescent="0.25">
      <c r="A8" s="44">
        <v>7</v>
      </c>
      <c r="B8" s="45" t="s">
        <v>54</v>
      </c>
      <c r="C8" s="44" t="s">
        <v>55</v>
      </c>
      <c r="D8" s="53">
        <v>2</v>
      </c>
      <c r="E8" s="50" t="s">
        <v>23</v>
      </c>
    </row>
    <row r="9" spans="1:5" ht="14.25" customHeight="1" x14ac:dyDescent="0.25">
      <c r="A9" s="44">
        <v>8</v>
      </c>
      <c r="B9" s="45" t="s">
        <v>56</v>
      </c>
      <c r="C9" s="54" t="s">
        <v>57</v>
      </c>
      <c r="D9" s="53">
        <v>2</v>
      </c>
      <c r="E9" s="50" t="s">
        <v>23</v>
      </c>
    </row>
    <row r="10" spans="1:5" ht="14.25" customHeight="1" x14ac:dyDescent="0.25">
      <c r="A10" s="44">
        <v>9</v>
      </c>
      <c r="B10" s="45" t="s">
        <v>58</v>
      </c>
      <c r="C10" s="44" t="s">
        <v>59</v>
      </c>
      <c r="D10" s="53">
        <v>3</v>
      </c>
      <c r="E10" s="50" t="s">
        <v>23</v>
      </c>
    </row>
    <row r="11" spans="1:5" ht="14.25" customHeight="1" x14ac:dyDescent="0.25">
      <c r="A11" s="44">
        <v>10</v>
      </c>
      <c r="B11" s="45" t="s">
        <v>60</v>
      </c>
      <c r="C11" s="54" t="s">
        <v>61</v>
      </c>
      <c r="D11" s="53">
        <v>3</v>
      </c>
      <c r="E11" s="50" t="s">
        <v>23</v>
      </c>
    </row>
    <row r="12" spans="1:5" ht="14.25" customHeight="1" x14ac:dyDescent="0.25">
      <c r="A12" s="44">
        <v>11</v>
      </c>
      <c r="B12" s="45" t="s">
        <v>62</v>
      </c>
      <c r="C12" s="44" t="s">
        <v>46</v>
      </c>
      <c r="D12" s="53">
        <v>4</v>
      </c>
      <c r="E12" s="50" t="s">
        <v>23</v>
      </c>
    </row>
    <row r="13" spans="1:5" ht="14.25" customHeight="1" x14ac:dyDescent="0.25">
      <c r="A13" s="44">
        <v>12</v>
      </c>
      <c r="B13" s="45" t="s">
        <v>63</v>
      </c>
      <c r="C13" s="50">
        <v>2003</v>
      </c>
      <c r="D13" s="50">
        <v>1</v>
      </c>
      <c r="E13" s="50" t="s">
        <v>22</v>
      </c>
    </row>
    <row r="14" spans="1:5" ht="14.25" customHeight="1" x14ac:dyDescent="0.25">
      <c r="A14" s="44">
        <v>13</v>
      </c>
      <c r="B14" s="45" t="s">
        <v>64</v>
      </c>
      <c r="C14" s="50">
        <v>2003</v>
      </c>
      <c r="D14" s="50">
        <v>2</v>
      </c>
      <c r="E14" s="50" t="s">
        <v>22</v>
      </c>
    </row>
    <row r="15" spans="1:5" ht="14.25" customHeight="1" x14ac:dyDescent="0.25">
      <c r="A15" s="44">
        <v>14</v>
      </c>
      <c r="B15" s="55" t="s">
        <v>65</v>
      </c>
      <c r="C15" s="56">
        <v>2004</v>
      </c>
      <c r="D15" s="50">
        <v>1</v>
      </c>
      <c r="E15" s="50" t="s">
        <v>66</v>
      </c>
    </row>
    <row r="16" spans="1:5" ht="14.25" customHeight="1" x14ac:dyDescent="0.25">
      <c r="A16" s="44">
        <v>15</v>
      </c>
      <c r="B16" s="57" t="s">
        <v>67</v>
      </c>
      <c r="C16" s="58" t="s">
        <v>59</v>
      </c>
      <c r="D16" s="50">
        <v>2</v>
      </c>
      <c r="E16" s="50" t="s">
        <v>66</v>
      </c>
    </row>
    <row r="17" spans="1:5" ht="14.25" customHeight="1" x14ac:dyDescent="0.25">
      <c r="A17" s="44">
        <v>16</v>
      </c>
      <c r="B17" s="57" t="s">
        <v>68</v>
      </c>
      <c r="C17" s="59" t="s">
        <v>59</v>
      </c>
      <c r="D17" s="50">
        <v>3</v>
      </c>
      <c r="E17" s="50" t="s">
        <v>66</v>
      </c>
    </row>
    <row r="18" spans="1:5" ht="14.25" customHeight="1" x14ac:dyDescent="0.25">
      <c r="A18" s="44">
        <v>17</v>
      </c>
      <c r="B18" s="48" t="s">
        <v>69</v>
      </c>
      <c r="C18" s="49" t="s">
        <v>55</v>
      </c>
      <c r="D18" s="47" t="s">
        <v>70</v>
      </c>
      <c r="E18" s="50" t="s">
        <v>71</v>
      </c>
    </row>
    <row r="19" spans="1:5" ht="14.25" customHeight="1" x14ac:dyDescent="0.25">
      <c r="A19" s="44">
        <v>18</v>
      </c>
      <c r="B19" s="48" t="s">
        <v>72</v>
      </c>
      <c r="C19" s="49" t="s">
        <v>61</v>
      </c>
      <c r="D19" s="47">
        <v>1</v>
      </c>
      <c r="E19" s="50" t="s">
        <v>73</v>
      </c>
    </row>
    <row r="20" spans="1:5" ht="14.25" customHeight="1" x14ac:dyDescent="0.25">
      <c r="A20" s="44">
        <v>19</v>
      </c>
      <c r="B20" s="48" t="s">
        <v>74</v>
      </c>
      <c r="C20" s="51" t="s">
        <v>61</v>
      </c>
      <c r="D20" s="47">
        <v>1</v>
      </c>
      <c r="E20" s="50" t="s">
        <v>73</v>
      </c>
    </row>
    <row r="21" spans="1:5" ht="14.25" customHeight="1" x14ac:dyDescent="0.25">
      <c r="A21" s="44">
        <v>20</v>
      </c>
      <c r="B21" s="48" t="s">
        <v>75</v>
      </c>
      <c r="C21" s="49" t="s">
        <v>61</v>
      </c>
      <c r="D21" s="47">
        <v>1</v>
      </c>
      <c r="E21" s="50" t="s">
        <v>76</v>
      </c>
    </row>
    <row r="22" spans="1:5" ht="14.25" customHeight="1" x14ac:dyDescent="0.25">
      <c r="A22" s="44">
        <v>21</v>
      </c>
      <c r="B22" s="48" t="s">
        <v>77</v>
      </c>
      <c r="C22" s="51" t="s">
        <v>48</v>
      </c>
      <c r="D22" s="47">
        <v>2</v>
      </c>
      <c r="E22" s="50" t="s">
        <v>76</v>
      </c>
    </row>
    <row r="23" spans="1:5" ht="14.25" customHeight="1" x14ac:dyDescent="0.25">
      <c r="A23" s="44">
        <v>22</v>
      </c>
      <c r="B23" s="48" t="s">
        <v>78</v>
      </c>
      <c r="C23" s="49" t="s">
        <v>59</v>
      </c>
      <c r="D23" s="47">
        <v>2</v>
      </c>
      <c r="E23" s="50" t="s">
        <v>76</v>
      </c>
    </row>
    <row r="24" spans="1:5" ht="14.25" customHeight="1" x14ac:dyDescent="0.25">
      <c r="A24" s="44">
        <v>23</v>
      </c>
      <c r="B24" s="48" t="s">
        <v>79</v>
      </c>
      <c r="C24" s="51" t="s">
        <v>57</v>
      </c>
      <c r="D24" s="47">
        <v>3</v>
      </c>
      <c r="E24" s="50" t="s">
        <v>76</v>
      </c>
    </row>
    <row r="25" spans="1:5" ht="14.25" customHeight="1" x14ac:dyDescent="0.25">
      <c r="A25" s="44">
        <v>24</v>
      </c>
      <c r="B25" s="48" t="s">
        <v>80</v>
      </c>
      <c r="C25" s="49" t="s">
        <v>61</v>
      </c>
      <c r="D25" s="47">
        <v>3</v>
      </c>
      <c r="E25" s="50" t="s">
        <v>76</v>
      </c>
    </row>
    <row r="26" spans="1:5" ht="14.25" customHeight="1" x14ac:dyDescent="0.25">
      <c r="A26" s="44">
        <v>25</v>
      </c>
      <c r="B26" s="48" t="s">
        <v>81</v>
      </c>
      <c r="C26" s="51" t="s">
        <v>59</v>
      </c>
      <c r="D26" s="47">
        <v>1</v>
      </c>
      <c r="E26" s="50" t="s">
        <v>76</v>
      </c>
    </row>
    <row r="27" spans="1:5" ht="14.25" customHeight="1" x14ac:dyDescent="0.25">
      <c r="A27" s="44">
        <v>26</v>
      </c>
      <c r="B27" s="60" t="s">
        <v>82</v>
      </c>
      <c r="C27" s="50">
        <v>2002</v>
      </c>
      <c r="D27" s="47">
        <v>1</v>
      </c>
      <c r="E27" s="50" t="s">
        <v>83</v>
      </c>
    </row>
    <row r="28" spans="1:5" ht="14.25" customHeight="1" x14ac:dyDescent="0.25">
      <c r="A28" s="44">
        <v>27</v>
      </c>
      <c r="B28" s="61" t="s">
        <v>84</v>
      </c>
      <c r="C28" s="47">
        <v>2002</v>
      </c>
      <c r="D28" s="47">
        <v>2</v>
      </c>
      <c r="E28" s="50" t="s">
        <v>83</v>
      </c>
    </row>
    <row r="29" spans="1:5" ht="14.25" customHeight="1" x14ac:dyDescent="0.25">
      <c r="A29" s="44">
        <v>28</v>
      </c>
      <c r="B29" s="60" t="s">
        <v>85</v>
      </c>
      <c r="C29" s="50">
        <v>2002</v>
      </c>
      <c r="D29" s="47">
        <v>3</v>
      </c>
      <c r="E29" s="50" t="s">
        <v>83</v>
      </c>
    </row>
    <row r="30" spans="1:5" ht="14.25" customHeight="1" x14ac:dyDescent="0.25">
      <c r="A30" s="44">
        <v>29</v>
      </c>
      <c r="B30" s="61" t="s">
        <v>86</v>
      </c>
      <c r="C30" s="47">
        <v>2002</v>
      </c>
      <c r="D30" s="47">
        <v>3</v>
      </c>
      <c r="E30" s="50" t="s">
        <v>83</v>
      </c>
    </row>
    <row r="31" spans="1:5" ht="14.25" customHeight="1" x14ac:dyDescent="0.25">
      <c r="A31" s="44">
        <v>30</v>
      </c>
      <c r="B31" s="48" t="s">
        <v>87</v>
      </c>
      <c r="C31" s="49" t="s">
        <v>61</v>
      </c>
      <c r="D31" s="50">
        <v>1</v>
      </c>
      <c r="E31" s="50" t="s">
        <v>88</v>
      </c>
    </row>
    <row r="32" spans="1:5" ht="14.25" customHeight="1" x14ac:dyDescent="0.25">
      <c r="A32" s="44">
        <v>31</v>
      </c>
      <c r="B32" s="48" t="s">
        <v>89</v>
      </c>
      <c r="C32" s="51" t="s">
        <v>90</v>
      </c>
      <c r="D32" s="50">
        <v>2</v>
      </c>
      <c r="E32" s="50" t="s">
        <v>88</v>
      </c>
    </row>
    <row r="33" spans="1:5" ht="14.25" customHeight="1" x14ac:dyDescent="0.25">
      <c r="A33" s="44">
        <v>32</v>
      </c>
      <c r="B33" s="48" t="s">
        <v>91</v>
      </c>
      <c r="C33" s="49" t="s">
        <v>61</v>
      </c>
      <c r="D33" s="50">
        <v>3</v>
      </c>
      <c r="E33" s="50" t="s">
        <v>88</v>
      </c>
    </row>
    <row r="34" spans="1:5" ht="14.25" customHeight="1" x14ac:dyDescent="0.25">
      <c r="A34" s="44">
        <v>33</v>
      </c>
      <c r="B34" s="48" t="s">
        <v>92</v>
      </c>
      <c r="C34" s="51" t="s">
        <v>48</v>
      </c>
      <c r="D34" s="50">
        <v>3</v>
      </c>
      <c r="E34" s="50" t="s">
        <v>88</v>
      </c>
    </row>
    <row r="35" spans="1:5" ht="14.25" customHeight="1" x14ac:dyDescent="0.25">
      <c r="A35" s="44">
        <v>34</v>
      </c>
      <c r="B35" s="60" t="s">
        <v>93</v>
      </c>
      <c r="C35" s="50">
        <v>2003</v>
      </c>
      <c r="D35" s="50">
        <v>1</v>
      </c>
      <c r="E35" s="50" t="s">
        <v>94</v>
      </c>
    </row>
    <row r="36" spans="1:5" ht="14.25" customHeight="1" x14ac:dyDescent="0.25">
      <c r="A36" s="44">
        <v>35</v>
      </c>
      <c r="B36" s="60" t="s">
        <v>95</v>
      </c>
      <c r="C36" s="50">
        <v>2004</v>
      </c>
      <c r="D36" s="50">
        <v>2</v>
      </c>
      <c r="E36" s="50" t="s">
        <v>94</v>
      </c>
    </row>
    <row r="37" spans="1:5" ht="14.25" customHeight="1" x14ac:dyDescent="0.25">
      <c r="A37" s="44">
        <v>36</v>
      </c>
      <c r="B37" s="60" t="s">
        <v>96</v>
      </c>
      <c r="C37" s="50">
        <v>2003</v>
      </c>
      <c r="D37" s="50">
        <v>3</v>
      </c>
      <c r="E37" s="50" t="s">
        <v>94</v>
      </c>
    </row>
    <row r="38" spans="1:5" ht="14.25" customHeight="1" x14ac:dyDescent="0.25">
      <c r="A38" s="44">
        <v>37</v>
      </c>
      <c r="B38" s="60" t="s">
        <v>97</v>
      </c>
      <c r="C38" s="50">
        <v>2004</v>
      </c>
      <c r="D38" s="50">
        <v>1</v>
      </c>
      <c r="E38" s="50" t="s">
        <v>98</v>
      </c>
    </row>
    <row r="39" spans="1:5" ht="14.25" customHeight="1" x14ac:dyDescent="0.25">
      <c r="A39" s="44">
        <v>38</v>
      </c>
      <c r="B39" s="60" t="s">
        <v>99</v>
      </c>
      <c r="C39" s="50">
        <v>2004</v>
      </c>
      <c r="D39" s="50">
        <v>2</v>
      </c>
      <c r="E39" s="50" t="s">
        <v>98</v>
      </c>
    </row>
    <row r="40" spans="1:5" ht="14.25" customHeight="1" x14ac:dyDescent="0.25">
      <c r="A40" s="44">
        <v>39</v>
      </c>
      <c r="B40" s="60" t="s">
        <v>100</v>
      </c>
      <c r="C40" s="50">
        <v>2004</v>
      </c>
      <c r="D40" s="50">
        <v>3</v>
      </c>
      <c r="E40" s="50" t="s">
        <v>98</v>
      </c>
    </row>
    <row r="41" spans="1:5" x14ac:dyDescent="0.25">
      <c r="A41" s="44">
        <v>40</v>
      </c>
      <c r="B41" s="60" t="s">
        <v>146</v>
      </c>
      <c r="C41" s="50">
        <v>2003</v>
      </c>
      <c r="D41" s="50"/>
      <c r="E41" s="50" t="s">
        <v>147</v>
      </c>
    </row>
    <row r="42" spans="1:5" x14ac:dyDescent="0.25">
      <c r="A42" s="50">
        <v>41</v>
      </c>
      <c r="B42" s="39" t="s">
        <v>149</v>
      </c>
      <c r="C42" s="39">
        <v>2001</v>
      </c>
      <c r="D42" s="39"/>
      <c r="E42" s="50" t="s">
        <v>156</v>
      </c>
    </row>
    <row r="43" spans="1:5" x14ac:dyDescent="0.25">
      <c r="A43" s="44">
        <v>42</v>
      </c>
      <c r="B43" s="39" t="s">
        <v>163</v>
      </c>
      <c r="C43" s="39">
        <v>2004</v>
      </c>
      <c r="D43" s="39"/>
      <c r="E43" s="50" t="s">
        <v>161</v>
      </c>
    </row>
    <row r="44" spans="1:5" x14ac:dyDescent="0.25">
      <c r="A44" s="50">
        <v>43</v>
      </c>
      <c r="B44" s="39" t="s">
        <v>153</v>
      </c>
      <c r="C44" s="39">
        <v>2002</v>
      </c>
      <c r="D44" s="39"/>
      <c r="E44" s="50" t="s">
        <v>156</v>
      </c>
    </row>
    <row r="45" spans="1:5" x14ac:dyDescent="0.25">
      <c r="A45" s="44">
        <v>44</v>
      </c>
      <c r="B45" s="39" t="s">
        <v>162</v>
      </c>
      <c r="C45" s="39">
        <v>2000</v>
      </c>
      <c r="D45" s="39"/>
      <c r="E45" s="50" t="s">
        <v>161</v>
      </c>
    </row>
    <row r="46" spans="1:5" x14ac:dyDescent="0.25">
      <c r="A46" s="50">
        <v>45</v>
      </c>
      <c r="B46" s="39" t="s">
        <v>152</v>
      </c>
      <c r="C46" s="39">
        <v>2001</v>
      </c>
      <c r="D46" s="39"/>
      <c r="E46" s="50" t="s">
        <v>156</v>
      </c>
    </row>
    <row r="47" spans="1:5" x14ac:dyDescent="0.25">
      <c r="A47" s="44">
        <v>46</v>
      </c>
      <c r="B47" s="39" t="s">
        <v>164</v>
      </c>
      <c r="C47" s="39">
        <v>2000</v>
      </c>
      <c r="D47" s="39"/>
      <c r="E47" s="50" t="s">
        <v>161</v>
      </c>
    </row>
  </sheetData>
  <conditionalFormatting sqref="B2">
    <cfRule type="expression" dxfId="3" priority="5">
      <formula>AND(COUNTIF($B$13:$B$18,B2)&gt;1,NOT(ISBLANK(B2)))</formula>
    </cfRule>
  </conditionalFormatting>
  <conditionalFormatting sqref="B16:B17">
    <cfRule type="duplicateValues" dxfId="2" priority="3"/>
  </conditionalFormatting>
  <conditionalFormatting sqref="B18">
    <cfRule type="duplicateValues" dxfId="1" priority="2"/>
  </conditionalFormatting>
  <conditionalFormatting sqref="B21:B26">
    <cfRule type="duplicateValues" dxfId="0" priority="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Женщины GS</vt:lpstr>
      <vt:lpstr>Мужчины GS </vt:lpstr>
      <vt:lpstr>Женщины SL</vt:lpstr>
      <vt:lpstr>Мужчины SL</vt:lpstr>
      <vt:lpstr>Итог</vt:lpstr>
      <vt:lpstr>стартовый дев</vt:lpstr>
      <vt:lpstr>стартовый муж</vt:lpstr>
      <vt:lpstr>заявки ж</vt:lpstr>
      <vt:lpstr>заявки м</vt:lpstr>
      <vt:lpstr>'Женщины GS'!Область_печати</vt:lpstr>
      <vt:lpstr>'Женщины SL'!Область_печати</vt:lpstr>
      <vt:lpstr>'Мужчины GS '!Область_печати</vt:lpstr>
      <vt:lpstr>'Мужчины SL'!Область_печати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2023-03-01T12:47:01Z</cp:lastPrinted>
  <dcterms:created xsi:type="dcterms:W3CDTF">2015-06-05T18:19:34Z</dcterms:created>
  <dcterms:modified xsi:type="dcterms:W3CDTF">2023-03-01T19:08:09Z</dcterms:modified>
</cp:coreProperties>
</file>