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/>
  <bookViews>
    <workbookView xWindow="0" yWindow="120" windowWidth="14265" windowHeight="7260" tabRatio="939" firstSheet="1" activeTab="10"/>
  </bookViews>
  <sheets>
    <sheet name="чир фристайл двойка" sheetId="386" r:id="rId1"/>
    <sheet name="чир - джаз - двойка" sheetId="393" r:id="rId2"/>
    <sheet name="чир хип хоп двойка" sheetId="387" r:id="rId3"/>
    <sheet name="чир фристайл группа" sheetId="389" r:id="rId4"/>
    <sheet name="чирлидинг группа" sheetId="394" r:id="rId5"/>
    <sheet name="чирлидинг группа смешанная" sheetId="388" r:id="rId6"/>
    <sheet name="чир - джаз - группа" sheetId="395" r:id="rId7"/>
    <sheet name="чирлидинг стант" sheetId="390" r:id="rId8"/>
    <sheet name="чирлидинг стант смешанный" sheetId="391" r:id="rId9"/>
    <sheet name="чир - хип - хоп - группа" sheetId="396" r:id="rId10"/>
    <sheet name="чирлидинг стант партнерский" sheetId="392" r:id="rId11"/>
  </sheets>
  <definedNames>
    <definedName name="_xlnm.Print_Area" localSheetId="3">'чир фристайл группа'!$A$1:$S$95</definedName>
  </definedNames>
  <calcPr calcId="144525"/>
</workbook>
</file>

<file path=xl/calcChain.xml><?xml version="1.0" encoding="utf-8"?>
<calcChain xmlns="http://schemas.openxmlformats.org/spreadsheetml/2006/main">
  <c r="O51" i="396" l="1"/>
  <c r="O34" i="389" l="1"/>
  <c r="O88" i="389"/>
  <c r="O72" i="393"/>
  <c r="O71" i="393"/>
  <c r="O70" i="393"/>
  <c r="O69" i="393"/>
  <c r="O68" i="393"/>
  <c r="O67" i="393"/>
  <c r="O78" i="387"/>
  <c r="O77" i="387"/>
  <c r="O76" i="387"/>
  <c r="O75" i="387"/>
  <c r="O74" i="387"/>
  <c r="O73" i="387"/>
  <c r="O72" i="387"/>
  <c r="O71" i="387"/>
  <c r="O70" i="387"/>
  <c r="O69" i="387"/>
  <c r="O68" i="387"/>
  <c r="O67" i="387"/>
  <c r="O66" i="393"/>
  <c r="O65" i="393"/>
  <c r="O64" i="393"/>
  <c r="O63" i="393"/>
  <c r="O62" i="393"/>
  <c r="O61" i="393"/>
  <c r="O66" i="387"/>
  <c r="O65" i="387"/>
  <c r="O64" i="387"/>
  <c r="O63" i="387"/>
  <c r="O62" i="387"/>
  <c r="O61" i="387"/>
  <c r="O60" i="387"/>
  <c r="O59" i="387"/>
  <c r="O58" i="387"/>
  <c r="O57" i="387"/>
  <c r="O56" i="387"/>
  <c r="O55" i="387"/>
  <c r="O54" i="387"/>
  <c r="O53" i="387"/>
  <c r="O52" i="387"/>
  <c r="O51" i="387"/>
  <c r="O50" i="387"/>
  <c r="O49" i="387"/>
  <c r="O48" i="387"/>
  <c r="O47" i="387"/>
  <c r="O46" i="387"/>
  <c r="O45" i="387"/>
  <c r="O44" i="387"/>
  <c r="O43" i="387"/>
  <c r="O42" i="387"/>
  <c r="O41" i="387"/>
  <c r="O40" i="387"/>
  <c r="O39" i="387"/>
  <c r="O38" i="387"/>
  <c r="O37" i="387"/>
  <c r="O36" i="387"/>
  <c r="O35" i="387"/>
  <c r="O34" i="387"/>
  <c r="O33" i="387"/>
  <c r="O32" i="387"/>
  <c r="O31" i="387"/>
  <c r="O30" i="387"/>
  <c r="O29" i="387"/>
  <c r="O28" i="387"/>
  <c r="O27" i="387"/>
  <c r="O26" i="387"/>
  <c r="O25" i="387"/>
  <c r="O60" i="393"/>
  <c r="O59" i="393"/>
  <c r="O58" i="393"/>
  <c r="O57" i="393"/>
  <c r="O56" i="393"/>
  <c r="O55" i="393"/>
  <c r="O54" i="393"/>
  <c r="O53" i="393"/>
  <c r="O52" i="393"/>
  <c r="O51" i="393"/>
  <c r="O50" i="393"/>
  <c r="O49" i="393"/>
  <c r="O48" i="393"/>
  <c r="O47" i="393"/>
  <c r="O46" i="393"/>
  <c r="O45" i="393"/>
  <c r="O44" i="393"/>
  <c r="O43" i="393"/>
  <c r="O42" i="393"/>
  <c r="O41" i="393"/>
  <c r="O40" i="393"/>
  <c r="O39" i="393"/>
  <c r="O38" i="393"/>
  <c r="O37" i="393"/>
  <c r="O36" i="393"/>
  <c r="O35" i="393"/>
  <c r="O34" i="393"/>
  <c r="O33" i="393"/>
  <c r="O32" i="393"/>
  <c r="O31" i="393"/>
  <c r="O66" i="386"/>
  <c r="O65" i="386"/>
  <c r="O64" i="386"/>
  <c r="O63" i="386"/>
  <c r="O62" i="386"/>
  <c r="O61" i="386"/>
  <c r="O60" i="386"/>
  <c r="O59" i="386"/>
  <c r="O58" i="386"/>
  <c r="O57" i="386"/>
  <c r="O56" i="386"/>
  <c r="O55" i="386"/>
  <c r="O54" i="386"/>
  <c r="O53" i="386"/>
  <c r="O52" i="386"/>
  <c r="O51" i="386"/>
  <c r="O50" i="386"/>
  <c r="O49" i="386"/>
  <c r="O48" i="386"/>
  <c r="O47" i="386"/>
  <c r="O46" i="386"/>
  <c r="O45" i="386"/>
  <c r="O44" i="386"/>
  <c r="O43" i="386"/>
  <c r="O42" i="386"/>
  <c r="O41" i="386"/>
  <c r="O40" i="386"/>
  <c r="O39" i="386"/>
  <c r="O38" i="386"/>
  <c r="O37" i="386"/>
  <c r="O53" i="396"/>
  <c r="O52" i="396"/>
  <c r="O50" i="396"/>
  <c r="O49" i="396"/>
  <c r="O48" i="396"/>
  <c r="O47" i="396"/>
  <c r="O46" i="396"/>
  <c r="O45" i="396"/>
  <c r="O44" i="396"/>
  <c r="O43" i="396"/>
  <c r="O42" i="396"/>
  <c r="O41" i="396"/>
  <c r="O40" i="396"/>
  <c r="O39" i="396"/>
  <c r="O38" i="396"/>
  <c r="O37" i="396"/>
  <c r="O36" i="396"/>
  <c r="O35" i="396"/>
  <c r="O34" i="396"/>
  <c r="O33" i="396"/>
  <c r="O32" i="396"/>
  <c r="O31" i="396"/>
  <c r="O30" i="396"/>
  <c r="O29" i="396"/>
  <c r="O28" i="396"/>
  <c r="O27" i="396"/>
  <c r="O26" i="396"/>
  <c r="O25" i="396"/>
  <c r="O24" i="396"/>
  <c r="O23" i="396"/>
  <c r="O22" i="396"/>
  <c r="O21" i="396"/>
  <c r="O20" i="396"/>
  <c r="O19" i="396"/>
  <c r="O18" i="396"/>
  <c r="O53" i="395"/>
  <c r="O52" i="395"/>
  <c r="O51" i="395"/>
  <c r="O50" i="395"/>
  <c r="O49" i="395"/>
  <c r="O48" i="395"/>
  <c r="O47" i="395"/>
  <c r="O46" i="395"/>
  <c r="O45" i="395"/>
  <c r="O44" i="395"/>
  <c r="O43" i="395"/>
  <c r="O42" i="395"/>
  <c r="O41" i="395"/>
  <c r="O40" i="395"/>
  <c r="O39" i="395"/>
  <c r="O38" i="395"/>
  <c r="O37" i="395"/>
  <c r="O36" i="395"/>
  <c r="O35" i="395"/>
  <c r="O34" i="395"/>
  <c r="O33" i="395"/>
  <c r="O32" i="395"/>
  <c r="O31" i="395"/>
  <c r="O30" i="395"/>
  <c r="O29" i="395"/>
  <c r="O28" i="395"/>
  <c r="O27" i="395"/>
  <c r="O26" i="395"/>
  <c r="O25" i="395"/>
  <c r="O24" i="395"/>
  <c r="O23" i="395"/>
  <c r="O22" i="395"/>
  <c r="O21" i="395"/>
  <c r="O20" i="395"/>
  <c r="O19" i="395"/>
  <c r="O18" i="395"/>
  <c r="O95" i="389"/>
  <c r="O94" i="389"/>
  <c r="O93" i="389"/>
  <c r="O92" i="389"/>
  <c r="O91" i="389"/>
  <c r="O90" i="389"/>
  <c r="O89" i="389"/>
  <c r="O87" i="389"/>
  <c r="O86" i="389"/>
  <c r="O85" i="389"/>
  <c r="O84" i="389"/>
  <c r="O83" i="389"/>
  <c r="O82" i="389"/>
  <c r="O81" i="389"/>
  <c r="O80" i="389"/>
  <c r="O79" i="389"/>
  <c r="O78" i="389"/>
  <c r="O77" i="389"/>
  <c r="O76" i="389"/>
  <c r="O75" i="389"/>
  <c r="O74" i="389"/>
  <c r="O73" i="389"/>
  <c r="O72" i="389"/>
  <c r="O71" i="389"/>
  <c r="O70" i="389"/>
  <c r="O69" i="389"/>
  <c r="O68" i="389"/>
  <c r="O67" i="389"/>
  <c r="O66" i="389"/>
  <c r="O65" i="389"/>
  <c r="O64" i="389"/>
  <c r="O63" i="389"/>
  <c r="O62" i="389"/>
  <c r="O61" i="389"/>
  <c r="O60" i="389"/>
  <c r="O59" i="389"/>
  <c r="O58" i="389"/>
  <c r="O57" i="389"/>
  <c r="O56" i="389"/>
  <c r="O55" i="389"/>
  <c r="O54" i="389"/>
  <c r="O53" i="389"/>
  <c r="O52" i="389"/>
  <c r="O51" i="389"/>
  <c r="O50" i="389"/>
  <c r="O49" i="389"/>
  <c r="O48" i="389"/>
  <c r="O47" i="389"/>
  <c r="O46" i="389"/>
  <c r="O45" i="389"/>
  <c r="O44" i="389"/>
  <c r="O43" i="389"/>
  <c r="O42" i="389"/>
  <c r="O41" i="389"/>
  <c r="O40" i="389"/>
  <c r="O39" i="389"/>
  <c r="O38" i="389"/>
  <c r="O37" i="389"/>
  <c r="O36" i="389"/>
  <c r="O36" i="392"/>
  <c r="O35" i="392"/>
  <c r="O34" i="392"/>
  <c r="O33" i="392"/>
  <c r="O32" i="392"/>
  <c r="O31" i="392"/>
  <c r="O42" i="391"/>
  <c r="O41" i="391"/>
  <c r="O40" i="391"/>
  <c r="O39" i="391"/>
  <c r="O38" i="391"/>
  <c r="O37" i="391"/>
  <c r="O36" i="391"/>
  <c r="O35" i="391"/>
  <c r="O34" i="391"/>
  <c r="O33" i="391"/>
  <c r="O32" i="391"/>
  <c r="O31" i="391"/>
  <c r="O48" i="390"/>
  <c r="O47" i="390"/>
  <c r="O46" i="390"/>
  <c r="O45" i="390"/>
  <c r="O44" i="390"/>
  <c r="O43" i="390"/>
  <c r="O42" i="390"/>
  <c r="O41" i="390"/>
  <c r="O40" i="390"/>
  <c r="O39" i="390"/>
  <c r="O38" i="390"/>
  <c r="O37" i="390"/>
  <c r="O36" i="390"/>
  <c r="O35" i="390"/>
  <c r="O34" i="390"/>
  <c r="O33" i="390"/>
  <c r="O32" i="390"/>
  <c r="O31" i="390"/>
  <c r="O30" i="390"/>
  <c r="O29" i="390"/>
  <c r="O28" i="390"/>
  <c r="O27" i="390"/>
  <c r="O26" i="390"/>
  <c r="O25" i="390"/>
  <c r="O48" i="388"/>
  <c r="O47" i="388"/>
  <c r="O46" i="388"/>
  <c r="O45" i="388"/>
  <c r="O44" i="388"/>
  <c r="O43" i="388"/>
  <c r="O42" i="388"/>
  <c r="O41" i="388"/>
  <c r="O40" i="388"/>
  <c r="O39" i="388"/>
  <c r="O38" i="388"/>
  <c r="O37" i="388"/>
  <c r="O60" i="394"/>
  <c r="O59" i="394"/>
  <c r="O58" i="394"/>
  <c r="O57" i="394"/>
  <c r="O56" i="394"/>
  <c r="O55" i="394"/>
  <c r="O54" i="394"/>
  <c r="O53" i="394"/>
  <c r="O52" i="394"/>
  <c r="O51" i="394"/>
  <c r="O50" i="394"/>
  <c r="O49" i="394"/>
  <c r="O48" i="394"/>
  <c r="O47" i="394"/>
  <c r="O46" i="394"/>
  <c r="O45" i="394"/>
  <c r="O44" i="394"/>
  <c r="O43" i="394"/>
  <c r="O42" i="394"/>
  <c r="O41" i="394"/>
  <c r="O40" i="394"/>
  <c r="O39" i="394"/>
  <c r="O38" i="394"/>
  <c r="O37" i="394"/>
  <c r="O36" i="394"/>
  <c r="O35" i="394"/>
  <c r="O34" i="394"/>
  <c r="O33" i="394"/>
  <c r="O32" i="394"/>
  <c r="O31" i="394"/>
  <c r="O30" i="394"/>
  <c r="O29" i="394"/>
  <c r="O28" i="394"/>
  <c r="O27" i="394"/>
  <c r="O26" i="394"/>
  <c r="O25" i="394"/>
  <c r="O24" i="394"/>
  <c r="O23" i="394"/>
  <c r="O22" i="394"/>
  <c r="O21" i="394"/>
  <c r="O20" i="394"/>
  <c r="O19" i="394"/>
  <c r="O36" i="388"/>
  <c r="O35" i="388"/>
  <c r="O34" i="388"/>
  <c r="O33" i="388"/>
  <c r="O32" i="388"/>
  <c r="O31" i="388"/>
  <c r="O30" i="388"/>
  <c r="O29" i="388"/>
  <c r="O28" i="388"/>
  <c r="O27" i="388"/>
  <c r="O26" i="388"/>
  <c r="O25" i="388"/>
  <c r="O30" i="393"/>
  <c r="O29" i="393"/>
  <c r="O28" i="393"/>
  <c r="O27" i="393"/>
  <c r="O26" i="393"/>
  <c r="O25" i="393"/>
  <c r="O24" i="393"/>
  <c r="O23" i="393"/>
  <c r="O22" i="393"/>
  <c r="O21" i="393"/>
  <c r="O20" i="393"/>
  <c r="O19" i="393"/>
  <c r="O30" i="392"/>
  <c r="O29" i="392"/>
  <c r="O28" i="392"/>
  <c r="O27" i="392"/>
  <c r="O26" i="392"/>
  <c r="O25" i="392"/>
  <c r="O24" i="392"/>
  <c r="O23" i="392"/>
  <c r="O22" i="392"/>
  <c r="O21" i="392"/>
  <c r="O20" i="392"/>
  <c r="O19" i="392"/>
  <c r="O30" i="391"/>
  <c r="O29" i="391"/>
  <c r="O28" i="391"/>
  <c r="O27" i="391"/>
  <c r="O26" i="391"/>
  <c r="O25" i="391"/>
  <c r="O24" i="391"/>
  <c r="O23" i="391"/>
  <c r="O22" i="391"/>
  <c r="O21" i="391"/>
  <c r="O20" i="391"/>
  <c r="O19" i="391"/>
  <c r="O24" i="390"/>
  <c r="O23" i="390"/>
  <c r="O22" i="390"/>
  <c r="O21" i="390"/>
  <c r="O20" i="390"/>
  <c r="O19" i="390"/>
  <c r="O35" i="389"/>
  <c r="O33" i="389"/>
  <c r="O32" i="389"/>
  <c r="O31" i="389"/>
  <c r="O30" i="389"/>
  <c r="O29" i="389"/>
  <c r="O28" i="389"/>
  <c r="O27" i="389"/>
  <c r="O26" i="389"/>
  <c r="O25" i="389"/>
  <c r="O24" i="389"/>
  <c r="O23" i="389"/>
  <c r="O22" i="389"/>
  <c r="O21" i="389"/>
  <c r="O20" i="389"/>
  <c r="O19" i="389"/>
  <c r="O18" i="389"/>
  <c r="O24" i="388"/>
  <c r="O23" i="388"/>
  <c r="O22" i="388"/>
  <c r="O21" i="388"/>
  <c r="O20" i="388"/>
  <c r="O19" i="388"/>
  <c r="O24" i="387"/>
  <c r="O23" i="387"/>
  <c r="O22" i="387"/>
  <c r="O21" i="387"/>
  <c r="O20" i="387"/>
  <c r="O19" i="387"/>
  <c r="O36" i="386"/>
  <c r="O35" i="386"/>
  <c r="O34" i="386"/>
  <c r="O33" i="386"/>
  <c r="O32" i="386"/>
  <c r="O31" i="386"/>
  <c r="O30" i="386"/>
  <c r="O29" i="386"/>
  <c r="O28" i="386"/>
  <c r="O27" i="386"/>
  <c r="O26" i="386"/>
  <c r="O25" i="386"/>
  <c r="O24" i="386"/>
  <c r="O23" i="386"/>
  <c r="O22" i="386"/>
  <c r="O21" i="386"/>
  <c r="O20" i="386"/>
  <c r="O19" i="386"/>
  <c r="P73" i="387" l="1"/>
  <c r="P67" i="387"/>
  <c r="P37" i="393"/>
  <c r="P67" i="393"/>
  <c r="P61" i="393"/>
  <c r="P31" i="393"/>
  <c r="P49" i="393"/>
  <c r="P55" i="393"/>
  <c r="P43" i="393"/>
  <c r="P43" i="386"/>
  <c r="P37" i="386"/>
  <c r="P31" i="392"/>
  <c r="P42" i="396"/>
  <c r="P24" i="395"/>
  <c r="P42" i="395"/>
  <c r="P30" i="395"/>
  <c r="P37" i="388"/>
  <c r="P42" i="389"/>
  <c r="P43" i="388"/>
  <c r="P48" i="389"/>
  <c r="P84" i="389"/>
  <c r="P72" i="389"/>
  <c r="P30" i="396"/>
  <c r="P48" i="396"/>
  <c r="P18" i="396"/>
  <c r="P24" i="396"/>
  <c r="P36" i="396"/>
  <c r="P18" i="395"/>
  <c r="P54" i="389"/>
  <c r="P78" i="389"/>
  <c r="P90" i="389"/>
  <c r="P36" i="389"/>
  <c r="P66" i="389"/>
  <c r="P60" i="389"/>
  <c r="P55" i="387"/>
  <c r="P31" i="387"/>
  <c r="P43" i="387"/>
  <c r="P25" i="387"/>
  <c r="P37" i="387"/>
  <c r="P49" i="387"/>
  <c r="P61" i="387"/>
  <c r="P49" i="386"/>
  <c r="P61" i="386"/>
  <c r="P55" i="386"/>
  <c r="P36" i="395"/>
  <c r="P48" i="395"/>
  <c r="P37" i="391"/>
  <c r="P31" i="391"/>
  <c r="P43" i="390"/>
  <c r="P37" i="390"/>
  <c r="P31" i="390"/>
  <c r="P25" i="390"/>
  <c r="P55" i="394"/>
  <c r="P49" i="394"/>
  <c r="P43" i="394"/>
  <c r="P37" i="394"/>
  <c r="P31" i="394"/>
  <c r="P25" i="394"/>
  <c r="P19" i="394"/>
  <c r="P24" i="389"/>
  <c r="P31" i="388"/>
  <c r="P25" i="388"/>
  <c r="P25" i="391"/>
  <c r="P19" i="391"/>
  <c r="P18" i="389"/>
  <c r="P30" i="389"/>
  <c r="P25" i="393"/>
  <c r="P31" i="386"/>
  <c r="P19" i="386"/>
  <c r="P25" i="386"/>
  <c r="P19" i="387"/>
  <c r="Q19" i="387" s="1"/>
  <c r="P25" i="392"/>
  <c r="P19" i="392"/>
  <c r="Q19" i="392" s="1"/>
  <c r="P19" i="390"/>
  <c r="P19" i="388"/>
  <c r="P19" i="393"/>
  <c r="Q37" i="387" l="1"/>
  <c r="Q31" i="392"/>
  <c r="Q25" i="392"/>
  <c r="Q25" i="387"/>
  <c r="Q55" i="387"/>
  <c r="Q61" i="387"/>
  <c r="Q43" i="387"/>
  <c r="Q67" i="387"/>
  <c r="Q49" i="387"/>
  <c r="Q31" i="387"/>
  <c r="Q73" i="387"/>
  <c r="Q31" i="393"/>
  <c r="Q55" i="393"/>
  <c r="Q25" i="393"/>
  <c r="Q19" i="393"/>
  <c r="Q49" i="393"/>
  <c r="Q67" i="393"/>
  <c r="Q37" i="393"/>
  <c r="Q61" i="393"/>
  <c r="Q43" i="393"/>
  <c r="Q55" i="386"/>
  <c r="Q37" i="386"/>
  <c r="Q49" i="386"/>
  <c r="Q48" i="396"/>
  <c r="Q36" i="396"/>
  <c r="Q30" i="396"/>
  <c r="Q37" i="391"/>
  <c r="Q36" i="395"/>
  <c r="Q30" i="395"/>
  <c r="Q37" i="388"/>
  <c r="Q43" i="388"/>
  <c r="Q31" i="388"/>
  <c r="Q37" i="394"/>
  <c r="Q43" i="394"/>
  <c r="Q19" i="394"/>
  <c r="Q49" i="394"/>
  <c r="Q25" i="394"/>
  <c r="Q55" i="394"/>
  <c r="Q31" i="394"/>
  <c r="Q90" i="389"/>
  <c r="Q30" i="389"/>
  <c r="Q84" i="389"/>
  <c r="Q60" i="389"/>
  <c r="Q36" i="389"/>
  <c r="Q66" i="389"/>
  <c r="Q42" i="389"/>
  <c r="Q72" i="389"/>
  <c r="Q48" i="389"/>
  <c r="Q24" i="389"/>
  <c r="Q78" i="389"/>
  <c r="Q54" i="389"/>
  <c r="Q18" i="396"/>
  <c r="Q24" i="396"/>
  <c r="Q48" i="395"/>
  <c r="Q24" i="395"/>
  <c r="Q42" i="395"/>
  <c r="Q43" i="386"/>
  <c r="Q61" i="386"/>
  <c r="Q18" i="395"/>
  <c r="Q25" i="391"/>
  <c r="Q31" i="391"/>
  <c r="Q25" i="390"/>
  <c r="Q43" i="390"/>
  <c r="Q31" i="390"/>
  <c r="Q37" i="390"/>
  <c r="Q19" i="390"/>
  <c r="Q25" i="388"/>
  <c r="Q19" i="388"/>
  <c r="Q19" i="391"/>
  <c r="Q31" i="386"/>
  <c r="Q25" i="386"/>
  <c r="Q19" i="386"/>
</calcChain>
</file>

<file path=xl/sharedStrings.xml><?xml version="1.0" encoding="utf-8"?>
<sst xmlns="http://schemas.openxmlformats.org/spreadsheetml/2006/main" count="1180" uniqueCount="167">
  <si>
    <t>№</t>
  </si>
  <si>
    <t>Главный судья</t>
  </si>
  <si>
    <t>Дата проведения:</t>
  </si>
  <si>
    <t>Место проведения:</t>
  </si>
  <si>
    <t>Категория:</t>
  </si>
  <si>
    <t>СУММА</t>
  </si>
  <si>
    <t>С1</t>
  </si>
  <si>
    <t>С2</t>
  </si>
  <si>
    <t>С3</t>
  </si>
  <si>
    <t>С4</t>
  </si>
  <si>
    <t>С5</t>
  </si>
  <si>
    <t>СУММА В ЗАЧЕТ</t>
  </si>
  <si>
    <t>МЕСТО</t>
  </si>
  <si>
    <t>Судья №1</t>
  </si>
  <si>
    <t>Судья №5</t>
  </si>
  <si>
    <t>Судья №2</t>
  </si>
  <si>
    <t>Судья №3</t>
  </si>
  <si>
    <t>Судья №4</t>
  </si>
  <si>
    <t>Тех. С.</t>
  </si>
  <si>
    <t>Судьи по оценке исполнения:</t>
  </si>
  <si>
    <t>Дисциплина:</t>
  </si>
  <si>
    <t xml:space="preserve">Главный секретарь                      </t>
  </si>
  <si>
    <t>Категория</t>
  </si>
  <si>
    <t>Город</t>
  </si>
  <si>
    <t>Фамилия, Имя</t>
  </si>
  <si>
    <t>КОМАНДА, ГОРОД</t>
  </si>
  <si>
    <t>Ф.И.</t>
  </si>
  <si>
    <t>Судья при участниках</t>
  </si>
  <si>
    <t xml:space="preserve">Технический судья/Судья по безопасности </t>
  </si>
  <si>
    <t xml:space="preserve"> </t>
  </si>
  <si>
    <t>чирлидинг - стант - смешанный</t>
  </si>
  <si>
    <t>чир - фристайл - группа</t>
  </si>
  <si>
    <t>чир - фристайл - двойка</t>
  </si>
  <si>
    <t>чир - хип-хоп - двойка</t>
  </si>
  <si>
    <t>чирлидинг - группа - смешанная</t>
  </si>
  <si>
    <t>чир - джаз - двойка</t>
  </si>
  <si>
    <t>чирлидинг - стант</t>
  </si>
  <si>
    <t>мужчины, женщины</t>
  </si>
  <si>
    <t>чирлидинг - стант - партнерский</t>
  </si>
  <si>
    <t>мужчины. женщины</t>
  </si>
  <si>
    <t>г. Москва</t>
  </si>
  <si>
    <t>Клецов Константин,                 судья 2К, г. Омск</t>
  </si>
  <si>
    <r>
      <rPr>
        <b/>
        <sz val="16"/>
        <rFont val="Times New Roman"/>
        <family val="1"/>
        <charset val="204"/>
      </rPr>
      <t xml:space="preserve">Секретарь                  </t>
    </r>
    <r>
      <rPr>
        <b/>
        <sz val="15"/>
        <rFont val="Times New Roman"/>
        <family val="1"/>
        <charset val="204"/>
      </rPr>
      <t xml:space="preserve"> Бактыбеков Рустам,                     г. Москва</t>
    </r>
  </si>
  <si>
    <t>Лапина Любовь, судья 1К, г. Нижний Новгород</t>
  </si>
  <si>
    <r>
      <rPr>
        <b/>
        <sz val="16"/>
        <rFont val="Times New Roman"/>
        <family val="1"/>
        <charset val="204"/>
      </rPr>
      <t xml:space="preserve">Зам. Гл. судьи  Брускина Инесса,             судья 2К, г. Москва            </t>
    </r>
    <r>
      <rPr>
        <sz val="14"/>
        <rFont val="Times New Roman"/>
        <family val="1"/>
        <charset val="204"/>
      </rPr>
      <t xml:space="preserve"> </t>
    </r>
  </si>
  <si>
    <t> Лапина Любовь </t>
  </si>
  <si>
    <t>Брускина Инесса</t>
  </si>
  <si>
    <t>Клецов Константин</t>
  </si>
  <si>
    <t>Вандышева Александра</t>
  </si>
  <si>
    <t>Чубарова Анна</t>
  </si>
  <si>
    <t>1К</t>
  </si>
  <si>
    <t>2К</t>
  </si>
  <si>
    <t>3К</t>
  </si>
  <si>
    <t>Селезнева Марина</t>
  </si>
  <si>
    <t>Бардина Инна </t>
  </si>
  <si>
    <t>Нижний Новгород</t>
  </si>
  <si>
    <t>Москва</t>
  </si>
  <si>
    <t>Омск</t>
  </si>
  <si>
    <t>Химки</t>
  </si>
  <si>
    <t>Борисова Ксения</t>
  </si>
  <si>
    <t>Чернышов Артем</t>
  </si>
  <si>
    <t>Пантюхина Наталья</t>
  </si>
  <si>
    <t>ХХXI Московские студенческие спортивные игры по виду спорта Чир спорт</t>
  </si>
  <si>
    <t xml:space="preserve">чирлидинг - группа </t>
  </si>
  <si>
    <t xml:space="preserve">МСХА им.Тимирязева (Российский государственный аграрный университет - МСХА им. К.А.Тимирязева) </t>
  </si>
  <si>
    <t xml:space="preserve">НИУ МГСУ (Национальный исследовательский университет Московский государственный строительный университет) </t>
  </si>
  <si>
    <t xml:space="preserve">РАНХиГС (Российская академия народного хозяйства и государственной службы при Президенте Российской Федерации) </t>
  </si>
  <si>
    <t xml:space="preserve">ПМГМУ им.Сеченова (Первый Московский государственный медицинский университет им.И.М.Сеченова) 
</t>
  </si>
  <si>
    <t>МСХА им.Тимирязева</t>
  </si>
  <si>
    <t xml:space="preserve">РГУФКСМиТ (Российский государственный университет физической культуры , спорта, молодёжи и туризма) </t>
  </si>
  <si>
    <t xml:space="preserve">РГГУ (Российский государственный гуманитарный университет) </t>
  </si>
  <si>
    <t>РГУ нефти и газа им.Губкина (Российский государственный университет нефти и газа имени И.М.Губкина)</t>
  </si>
  <si>
    <t xml:space="preserve">РГУ нефти и газа им.Губкина </t>
  </si>
  <si>
    <t>ПМГМУ им.Сеченова</t>
  </si>
  <si>
    <t xml:space="preserve">МСХА им.Тимирязева, г. Москва </t>
  </si>
  <si>
    <t xml:space="preserve">НИУ МГСУ,                           г. Москва </t>
  </si>
  <si>
    <t xml:space="preserve">РГУФКСМиТ,                        г. Москва   </t>
  </si>
  <si>
    <t xml:space="preserve">РАНХиГС,                               г. Москва </t>
  </si>
  <si>
    <t xml:space="preserve">РГГУ,                                       г. Москва </t>
  </si>
  <si>
    <t>РГУ нефти и газа им.Губкина ,                    г. Москва</t>
  </si>
  <si>
    <t>ПМГМУ им.Сеченова, г. Москва</t>
  </si>
  <si>
    <t>МФТИ (Московский физико-технологический институт (государственный университет))</t>
  </si>
  <si>
    <t xml:space="preserve">ПМГМУ им.Сеченова (Первый Московский государственный университет имени И.М. Сеченова) </t>
  </si>
  <si>
    <t xml:space="preserve">МГОТУ ( Московский государственный областной технологический университет) 
</t>
  </si>
  <si>
    <t>МФТИ</t>
  </si>
  <si>
    <t>МГОТУ, г. Москва</t>
  </si>
  <si>
    <t>РГУ нефти и газа им.Губкина,  г. Москва</t>
  </si>
  <si>
    <t xml:space="preserve">ПМГМУ им.Сеченова,  г. Москва </t>
  </si>
  <si>
    <t>НИУ МГСУ,  г. Москва</t>
  </si>
  <si>
    <t>МФТИ,  г. Москва</t>
  </si>
  <si>
    <t xml:space="preserve"> РГУФКСМиТ (Российский государственный университет физической культуры , спорта, молодёжи и туризма) </t>
  </si>
  <si>
    <t xml:space="preserve">ПМГМУ им.Сеченова (Первый Московский государственный медицинский университет им.И.М.Сеченова) </t>
  </si>
  <si>
    <t xml:space="preserve">НИУ МГСУ </t>
  </si>
  <si>
    <t>РАНХиГС</t>
  </si>
  <si>
    <t>МФТИ, г. Москва</t>
  </si>
  <si>
    <t>НИУ МГСУ , г. Москва</t>
  </si>
  <si>
    <t>РАНХиГС, г. Москва</t>
  </si>
  <si>
    <t xml:space="preserve"> РГУФКСМиТ ,                      г. Москва</t>
  </si>
  <si>
    <t xml:space="preserve">ПМГМУ им.Сеченова,       г. Москва </t>
  </si>
  <si>
    <t>МИЭТ 2 (Московский институт электронной техники</t>
  </si>
  <si>
    <t xml:space="preserve"> НИУ МГСУ (Национальный исследовательский университет Московский государственный строительный университет) </t>
  </si>
  <si>
    <t xml:space="preserve">МИИТ (Московский государственный университет путей сообщения)
</t>
  </si>
  <si>
    <t>МИЭТ 2 , г. Москва</t>
  </si>
  <si>
    <t>МИИТ, г. Москва</t>
  </si>
  <si>
    <t xml:space="preserve"> НИУ МГСУ ,                          г. Москва</t>
  </si>
  <si>
    <t xml:space="preserve"> МФТИ (Московский физико-технологический институт (государственный университет))</t>
  </si>
  <si>
    <t xml:space="preserve"> МФТИ</t>
  </si>
  <si>
    <t>чир - джаз - группа</t>
  </si>
  <si>
    <t>чир - хип-хоп - группа</t>
  </si>
  <si>
    <t>МИЭТ (Московский институт электронной техники</t>
  </si>
  <si>
    <t>РУДН (Российский университет дружбы народов)</t>
  </si>
  <si>
    <t xml:space="preserve">МЭИ (Московский энергетический институт) </t>
  </si>
  <si>
    <t xml:space="preserve">МАИ (Московский авиационный институт) </t>
  </si>
  <si>
    <t xml:space="preserve">МГУ (московский государственный университет имени М.В.Ломоносова) </t>
  </si>
  <si>
    <t xml:space="preserve">НИУ МГСУ (национальный исследовательский Московский государственный строительный университет) </t>
  </si>
  <si>
    <t xml:space="preserve">МИИТ ( Российский университет транспорта) </t>
  </si>
  <si>
    <t xml:space="preserve">РЭУ им.Плеханова (Российский экономический университет им.Г.В.Плеханова) </t>
  </si>
  <si>
    <t xml:space="preserve">МГТУ им.Баумана (Московский государственный технический университет им. Н.Э.Баумана) </t>
  </si>
  <si>
    <t>МИЭТ, г. Москва</t>
  </si>
  <si>
    <t>РУДН, г. Москва</t>
  </si>
  <si>
    <t>МЭИ, г. Москва</t>
  </si>
  <si>
    <t>МАИ, г. Москва</t>
  </si>
  <si>
    <t>МГУ, г. Москва</t>
  </si>
  <si>
    <t>НИУ МГСУ, г. Москва</t>
  </si>
  <si>
    <t>РЭУ им.Плеханова ,              г. Москва</t>
  </si>
  <si>
    <t xml:space="preserve">МГТУ им.Баумана,                г. Москва </t>
  </si>
  <si>
    <t>РГУ нефти и газа им.Губкина , г. Москва</t>
  </si>
  <si>
    <t xml:space="preserve">ПМГМУ им.Сеченова,         г. Москва </t>
  </si>
  <si>
    <t xml:space="preserve">РАНХиГС (Российская академия народного хозяйства и государственной службы при Президенте Российской Федерации) 
</t>
  </si>
  <si>
    <t xml:space="preserve">РУДН </t>
  </si>
  <si>
    <t xml:space="preserve">РГАУ-МСХА им.Тимирязева (Российский государственный аграрный университет - МСХА им. К.А.Тимирязева) </t>
  </si>
  <si>
    <t xml:space="preserve">НИУ МГСУ, г. Москва </t>
  </si>
  <si>
    <t>МИИТ , г. Москва</t>
  </si>
  <si>
    <t xml:space="preserve">РГАУ-МСХА им.Тимирязева,                       г. Москва </t>
  </si>
  <si>
    <t xml:space="preserve">НИЯУ МИФИ (Национальный исследовательский ядерный университет «МИФИ») </t>
  </si>
  <si>
    <t xml:space="preserve"> МАИ (Московский авиационный институт) </t>
  </si>
  <si>
    <t xml:space="preserve">Финансовый университет при Правительстве РФ </t>
  </si>
  <si>
    <t xml:space="preserve">МГТУ им.Баумана (Московский государственный технический университет им. Н.Э.Баумана) 
</t>
  </si>
  <si>
    <t>НИЯУ МИФИ,                       г. Москва</t>
  </si>
  <si>
    <t xml:space="preserve"> МАИ, г. Москва</t>
  </si>
  <si>
    <t>РАНХиГС , г. Москва</t>
  </si>
  <si>
    <t>Финансовый университет при Правительстве РФ,                г. Москва</t>
  </si>
  <si>
    <t xml:space="preserve">МГТУ им.Баумана,            г. Москва </t>
  </si>
  <si>
    <t xml:space="preserve">ПМГМУ им.Сеченова 1 (Первый Московский государственный медицинский университет им.И.М.Сеченова) </t>
  </si>
  <si>
    <t>РГУФКСМиТ ,                     г. Москва</t>
  </si>
  <si>
    <t>НИУ МГСУ ,                         г. Москва</t>
  </si>
  <si>
    <t xml:space="preserve">ПМГМУ им.Сеченова 1,  г. Москва </t>
  </si>
  <si>
    <t xml:space="preserve">РГУ нефти и газа им.Губкина (Российский государственный университет нефти и газа имени И.М.Губкина)
</t>
  </si>
  <si>
    <t>РГУ нефти и газа им.Губкина, г. Москва</t>
  </si>
  <si>
    <t>РГУФКСМиТ ,                       г. Москва</t>
  </si>
  <si>
    <t xml:space="preserve">НИЯУ МИФИ,                        г. Москва </t>
  </si>
  <si>
    <t>РУДН 2 (Российский университет дружбы народов)</t>
  </si>
  <si>
    <t>РУДН 2, г. Москва</t>
  </si>
  <si>
    <t>РУДН 1 (Российский университет дружбы народов)</t>
  </si>
  <si>
    <t>РУДН 1, г. Москва</t>
  </si>
  <si>
    <t>РУДН 3 (Российский университет дружбы народов)</t>
  </si>
  <si>
    <t>РУДН 3, г. Москва</t>
  </si>
  <si>
    <t xml:space="preserve">МГУ 2 (Московский государственный университет имени М.В.Ломоносова) </t>
  </si>
  <si>
    <t>МГУ 2,  г. Москва</t>
  </si>
  <si>
    <t xml:space="preserve">МГУ 1 (Московский государственный университет имени М.В.Ломоносова) </t>
  </si>
  <si>
    <t>МГУ 1,  г. Москва</t>
  </si>
  <si>
    <t>Найденов Владимир</t>
  </si>
  <si>
    <t>Санкт-Петербург</t>
  </si>
  <si>
    <t xml:space="preserve">РЭУ2  им.Плеханова  (Российский экономический университет им.Г.В.Плеханова) </t>
  </si>
  <si>
    <t xml:space="preserve">РЭУ1 им.Плеханова (Российский экономический университет им.Г.В.Плеханова) </t>
  </si>
  <si>
    <t xml:space="preserve">РЭУ1 им.Плеханова ,        г. Москва </t>
  </si>
  <si>
    <t xml:space="preserve">РЭУ2 им.Плеханова ,               г. Москва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</si>
</sst>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Book Antiqua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6"/>
      <name val="Calibri"/>
      <family val="2"/>
      <charset val="204"/>
    </font>
    <font>
      <b/>
      <sz val="16"/>
      <name val="Times New Roman"/>
      <family val="1"/>
      <charset val="204"/>
    </font>
    <font>
      <sz val="14"/>
      <name val="Book Antiqua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rgb="FF00B050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75624</xdr:colOff>
      <xdr:row>0</xdr:row>
      <xdr:rowOff>0</xdr:rowOff>
    </xdr:from>
    <xdr:to>
      <xdr:col>16</xdr:col>
      <xdr:colOff>1298864</xdr:colOff>
      <xdr:row>8</xdr:row>
      <xdr:rowOff>245341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84601" y="0"/>
          <a:ext cx="1223240" cy="2972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117476</xdr:colOff>
      <xdr:row>0</xdr:row>
      <xdr:rowOff>190501</xdr:rowOff>
    </xdr:from>
    <xdr:to>
      <xdr:col>16</xdr:col>
      <xdr:colOff>1143000</xdr:colOff>
      <xdr:row>8</xdr:row>
      <xdr:rowOff>585108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3440" y="190501"/>
          <a:ext cx="1025524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146959</xdr:colOff>
      <xdr:row>0</xdr:row>
      <xdr:rowOff>0</xdr:rowOff>
    </xdr:from>
    <xdr:to>
      <xdr:col>16</xdr:col>
      <xdr:colOff>1415143</xdr:colOff>
      <xdr:row>7</xdr:row>
      <xdr:rowOff>530679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57173" y="0"/>
          <a:ext cx="1268184" cy="2843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0</xdr:row>
      <xdr:rowOff>165640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1428750</xdr:colOff>
      <xdr:row>8</xdr:row>
      <xdr:rowOff>142875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1" y="0"/>
          <a:ext cx="1295399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1143000</xdr:colOff>
      <xdr:row>8</xdr:row>
      <xdr:rowOff>90715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3565" y="0"/>
          <a:ext cx="1009649" cy="2816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117476</xdr:colOff>
      <xdr:row>0</xdr:row>
      <xdr:rowOff>190500</xdr:rowOff>
    </xdr:from>
    <xdr:to>
      <xdr:col>16</xdr:col>
      <xdr:colOff>1397000</xdr:colOff>
      <xdr:row>9</xdr:row>
      <xdr:rowOff>44450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6226" y="190500"/>
          <a:ext cx="1279524" cy="334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454025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1020536</xdr:colOff>
      <xdr:row>8</xdr:row>
      <xdr:rowOff>568325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3565" y="0"/>
          <a:ext cx="887185" cy="3344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1381125</xdr:colOff>
      <xdr:row>8</xdr:row>
      <xdr:rowOff>568325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1" y="0"/>
          <a:ext cx="1247774" cy="334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171903</xdr:colOff>
      <xdr:row>0</xdr:row>
      <xdr:rowOff>190500</xdr:rowOff>
    </xdr:from>
    <xdr:to>
      <xdr:col>16</xdr:col>
      <xdr:colOff>1251857</xdr:colOff>
      <xdr:row>9</xdr:row>
      <xdr:rowOff>207735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67867" y="190500"/>
          <a:ext cx="1079954" cy="3323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1635125</xdr:colOff>
      <xdr:row>8</xdr:row>
      <xdr:rowOff>349250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1" y="0"/>
          <a:ext cx="1501774" cy="311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16</xdr:col>
      <xdr:colOff>587375</xdr:colOff>
      <xdr:row>6</xdr:row>
      <xdr:rowOff>283115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0"/>
          <a:ext cx="1187450" cy="230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16</xdr:col>
      <xdr:colOff>1539875</xdr:colOff>
      <xdr:row>8</xdr:row>
      <xdr:rowOff>298450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1" y="0"/>
          <a:ext cx="1406524" cy="334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66"/>
  <sheetViews>
    <sheetView view="pageBreakPreview" topLeftCell="A27" zoomScale="60" zoomScaleNormal="66" workbookViewId="0">
      <selection activeCell="O47" sqref="O47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8" max="8" width="10.42578125" customWidth="1"/>
    <col min="9" max="9" width="9.7109375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33" customHeight="1" x14ac:dyDescent="0.25">
      <c r="A8" s="106" t="s">
        <v>20</v>
      </c>
      <c r="B8" s="106"/>
      <c r="C8" s="41" t="s">
        <v>32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53" t="s">
        <v>21</v>
      </c>
      <c r="P8" s="104"/>
      <c r="Q8" s="18"/>
      <c r="R8" s="4"/>
    </row>
    <row r="9" spans="1:28" ht="57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4.5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22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22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22" ht="24" thickBot="1" x14ac:dyDescent="0.3">
      <c r="A19" s="89">
        <v>1</v>
      </c>
      <c r="B19" s="76" t="s">
        <v>134</v>
      </c>
      <c r="C19" s="76" t="s">
        <v>138</v>
      </c>
      <c r="D19" s="10" t="s">
        <v>6</v>
      </c>
      <c r="E19" s="39">
        <v>6.5</v>
      </c>
      <c r="F19" s="15">
        <v>7</v>
      </c>
      <c r="G19" s="15">
        <v>6.5</v>
      </c>
      <c r="H19" s="15">
        <v>7</v>
      </c>
      <c r="I19" s="15">
        <v>6.5</v>
      </c>
      <c r="J19" s="15">
        <v>6</v>
      </c>
      <c r="K19" s="15">
        <v>6</v>
      </c>
      <c r="L19" s="15">
        <v>6.5</v>
      </c>
      <c r="M19" s="35">
        <v>6.5</v>
      </c>
      <c r="N19" s="15">
        <v>7</v>
      </c>
      <c r="O19" s="39">
        <f>SUM(E19:N19)</f>
        <v>65.5</v>
      </c>
      <c r="P19" s="79">
        <f>SUM(O19:O23)-MAX(O19:O23)-MIN(O19:O23)-O24*(COUNT(O19:O23)-2)</f>
        <v>195.5</v>
      </c>
      <c r="Q19" s="94">
        <f>RANK(P19,$P$19:$P$66)</f>
        <v>6</v>
      </c>
    </row>
    <row r="20" spans="1:22" ht="24" thickBot="1" x14ac:dyDescent="0.3">
      <c r="A20" s="90"/>
      <c r="B20" s="77"/>
      <c r="C20" s="77"/>
      <c r="D20" s="10" t="s">
        <v>7</v>
      </c>
      <c r="E20" s="26">
        <v>6</v>
      </c>
      <c r="F20" s="27">
        <v>6</v>
      </c>
      <c r="G20" s="27">
        <v>6.5</v>
      </c>
      <c r="H20" s="27">
        <v>6.5</v>
      </c>
      <c r="I20" s="27">
        <v>6</v>
      </c>
      <c r="J20" s="27">
        <v>6.5</v>
      </c>
      <c r="K20" s="27">
        <v>6.5</v>
      </c>
      <c r="L20" s="27">
        <v>6.5</v>
      </c>
      <c r="M20" s="13">
        <v>6</v>
      </c>
      <c r="N20" s="28">
        <v>7</v>
      </c>
      <c r="O20" s="36">
        <f t="shared" ref="O20:O21" si="0">SUM(E20:N20)</f>
        <v>63.5</v>
      </c>
      <c r="P20" s="80"/>
      <c r="Q20" s="83"/>
    </row>
    <row r="21" spans="1:22" ht="24" thickBot="1" x14ac:dyDescent="0.3">
      <c r="A21" s="90"/>
      <c r="B21" s="77"/>
      <c r="C21" s="77"/>
      <c r="D21" s="10" t="s">
        <v>8</v>
      </c>
      <c r="E21" s="26">
        <v>6.5</v>
      </c>
      <c r="F21" s="27">
        <v>6.5</v>
      </c>
      <c r="G21" s="27">
        <v>7</v>
      </c>
      <c r="H21" s="27">
        <v>7</v>
      </c>
      <c r="I21" s="27">
        <v>7</v>
      </c>
      <c r="J21" s="27">
        <v>6</v>
      </c>
      <c r="K21" s="27">
        <v>7</v>
      </c>
      <c r="L21" s="27">
        <v>6.5</v>
      </c>
      <c r="M21" s="27">
        <v>6.5</v>
      </c>
      <c r="N21" s="28">
        <v>6.5</v>
      </c>
      <c r="O21" s="36">
        <f t="shared" si="0"/>
        <v>66.5</v>
      </c>
      <c r="P21" s="80"/>
      <c r="Q21" s="83"/>
    </row>
    <row r="22" spans="1:22" ht="24" thickBot="1" x14ac:dyDescent="0.3">
      <c r="A22" s="90"/>
      <c r="B22" s="77"/>
      <c r="C22" s="77"/>
      <c r="D22" s="10" t="s">
        <v>9</v>
      </c>
      <c r="E22" s="26">
        <v>7</v>
      </c>
      <c r="F22" s="27">
        <v>6.5</v>
      </c>
      <c r="G22" s="27">
        <v>6</v>
      </c>
      <c r="H22" s="27">
        <v>6</v>
      </c>
      <c r="I22" s="27">
        <v>6</v>
      </c>
      <c r="J22" s="27">
        <v>7</v>
      </c>
      <c r="K22" s="27">
        <v>6.5</v>
      </c>
      <c r="L22" s="27">
        <v>7</v>
      </c>
      <c r="M22" s="27">
        <v>7.5</v>
      </c>
      <c r="N22" s="28">
        <v>7</v>
      </c>
      <c r="O22" s="36">
        <f>SUM(E22:N22)</f>
        <v>66.5</v>
      </c>
      <c r="P22" s="80"/>
      <c r="Q22" s="83"/>
    </row>
    <row r="23" spans="1:22" ht="24" thickBot="1" x14ac:dyDescent="0.3">
      <c r="A23" s="90"/>
      <c r="B23" s="77"/>
      <c r="C23" s="77"/>
      <c r="D23" s="10" t="s">
        <v>10</v>
      </c>
      <c r="E23" s="16">
        <v>6.5</v>
      </c>
      <c r="F23" s="13">
        <v>6</v>
      </c>
      <c r="G23" s="14">
        <v>6</v>
      </c>
      <c r="H23" s="14">
        <v>6</v>
      </c>
      <c r="I23" s="13">
        <v>6.5</v>
      </c>
      <c r="J23" s="13">
        <v>6</v>
      </c>
      <c r="K23" s="13">
        <v>6</v>
      </c>
      <c r="L23" s="13">
        <v>6</v>
      </c>
      <c r="M23" s="13">
        <v>6.5</v>
      </c>
      <c r="N23" s="13">
        <v>6.5</v>
      </c>
      <c r="O23" s="36">
        <f>SUM(E23:N23)</f>
        <v>62</v>
      </c>
      <c r="P23" s="80"/>
      <c r="Q23" s="83"/>
    </row>
    <row r="24" spans="1:22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:O36" si="1">SUM(E24:N24)</f>
        <v>0</v>
      </c>
      <c r="P24" s="93"/>
      <c r="Q24" s="95"/>
    </row>
    <row r="25" spans="1:22" ht="24" thickBot="1" x14ac:dyDescent="0.3">
      <c r="A25" s="73">
        <v>2</v>
      </c>
      <c r="B25" s="76" t="s">
        <v>135</v>
      </c>
      <c r="C25" s="76" t="s">
        <v>139</v>
      </c>
      <c r="D25" s="10" t="s">
        <v>6</v>
      </c>
      <c r="E25" s="39">
        <v>7.5</v>
      </c>
      <c r="F25" s="15">
        <v>8</v>
      </c>
      <c r="G25" s="15">
        <v>7.5</v>
      </c>
      <c r="H25" s="15">
        <v>7</v>
      </c>
      <c r="I25" s="15">
        <v>7.5</v>
      </c>
      <c r="J25" s="15">
        <v>7.5</v>
      </c>
      <c r="K25" s="15">
        <v>7</v>
      </c>
      <c r="L25" s="15">
        <v>7</v>
      </c>
      <c r="M25" s="35">
        <v>7</v>
      </c>
      <c r="N25" s="15">
        <v>7</v>
      </c>
      <c r="O25" s="39">
        <f t="shared" si="1"/>
        <v>73</v>
      </c>
      <c r="P25" s="79">
        <f t="shared" ref="P25" si="2">SUM(O25:O29)-MAX(O25:O29)-MIN(O25:O29)-O30*(COUNT(O25:O29)-2)</f>
        <v>216.5</v>
      </c>
      <c r="Q25" s="94">
        <f>RANK(P25,$P$19:$P$66)</f>
        <v>1</v>
      </c>
    </row>
    <row r="26" spans="1:22" ht="24" thickBot="1" x14ac:dyDescent="0.3">
      <c r="A26" s="74"/>
      <c r="B26" s="77"/>
      <c r="C26" s="77"/>
      <c r="D26" s="10" t="s">
        <v>7</v>
      </c>
      <c r="E26" s="26">
        <v>7.5</v>
      </c>
      <c r="F26" s="27">
        <v>7</v>
      </c>
      <c r="G26" s="27">
        <v>7.5</v>
      </c>
      <c r="H26" s="27">
        <v>7.5</v>
      </c>
      <c r="I26" s="27">
        <v>7</v>
      </c>
      <c r="J26" s="27">
        <v>7</v>
      </c>
      <c r="K26" s="27">
        <v>7</v>
      </c>
      <c r="L26" s="27">
        <v>7</v>
      </c>
      <c r="M26" s="13">
        <v>7</v>
      </c>
      <c r="N26" s="28">
        <v>7.5</v>
      </c>
      <c r="O26" s="36">
        <f t="shared" si="1"/>
        <v>72</v>
      </c>
      <c r="P26" s="80"/>
      <c r="Q26" s="83"/>
    </row>
    <row r="27" spans="1:22" ht="24" thickBot="1" x14ac:dyDescent="0.3">
      <c r="A27" s="74"/>
      <c r="B27" s="77"/>
      <c r="C27" s="77"/>
      <c r="D27" s="10" t="s">
        <v>8</v>
      </c>
      <c r="E27" s="26">
        <v>7.5</v>
      </c>
      <c r="F27" s="27">
        <v>7.5</v>
      </c>
      <c r="G27" s="27">
        <v>7</v>
      </c>
      <c r="H27" s="27">
        <v>7</v>
      </c>
      <c r="I27" s="27">
        <v>7</v>
      </c>
      <c r="J27" s="27">
        <v>7</v>
      </c>
      <c r="K27" s="27">
        <v>7</v>
      </c>
      <c r="L27" s="27">
        <v>7</v>
      </c>
      <c r="M27" s="27">
        <v>7</v>
      </c>
      <c r="N27" s="28">
        <v>7</v>
      </c>
      <c r="O27" s="36">
        <f t="shared" si="1"/>
        <v>71</v>
      </c>
      <c r="P27" s="80"/>
      <c r="Q27" s="83"/>
    </row>
    <row r="28" spans="1:22" ht="24" thickBot="1" x14ac:dyDescent="0.3">
      <c r="A28" s="74"/>
      <c r="B28" s="77"/>
      <c r="C28" s="77"/>
      <c r="D28" s="10" t="s">
        <v>9</v>
      </c>
      <c r="E28" s="16">
        <v>7</v>
      </c>
      <c r="F28" s="13">
        <v>7.5</v>
      </c>
      <c r="G28" s="14">
        <v>7</v>
      </c>
      <c r="H28" s="14">
        <v>7</v>
      </c>
      <c r="I28" s="13">
        <v>6.5</v>
      </c>
      <c r="J28" s="13">
        <v>7</v>
      </c>
      <c r="K28" s="13">
        <v>7</v>
      </c>
      <c r="L28" s="13">
        <v>7.5</v>
      </c>
      <c r="M28" s="13">
        <v>7.5</v>
      </c>
      <c r="N28" s="13">
        <v>8</v>
      </c>
      <c r="O28" s="36">
        <f t="shared" si="1"/>
        <v>72</v>
      </c>
      <c r="P28" s="80"/>
      <c r="Q28" s="83"/>
    </row>
    <row r="29" spans="1:22" ht="24" thickBot="1" x14ac:dyDescent="0.3">
      <c r="A29" s="74"/>
      <c r="B29" s="77"/>
      <c r="C29" s="77"/>
      <c r="D29" s="10" t="s">
        <v>10</v>
      </c>
      <c r="E29" s="16">
        <v>7.5</v>
      </c>
      <c r="F29" s="16">
        <v>7.5</v>
      </c>
      <c r="G29" s="16">
        <v>7.5</v>
      </c>
      <c r="H29" s="16">
        <v>7.5</v>
      </c>
      <c r="I29" s="16">
        <v>7</v>
      </c>
      <c r="J29" s="16">
        <v>7</v>
      </c>
      <c r="K29" s="16">
        <v>7</v>
      </c>
      <c r="L29" s="13">
        <v>7</v>
      </c>
      <c r="M29" s="13">
        <v>7</v>
      </c>
      <c r="N29" s="17">
        <v>7.5</v>
      </c>
      <c r="O29" s="36">
        <f t="shared" si="1"/>
        <v>72.5</v>
      </c>
      <c r="P29" s="80"/>
      <c r="Q29" s="83"/>
    </row>
    <row r="30" spans="1:22" ht="24" thickBot="1" x14ac:dyDescent="0.4">
      <c r="A30" s="96"/>
      <c r="B30" s="92"/>
      <c r="C30" s="92"/>
      <c r="D30" s="30" t="s">
        <v>18</v>
      </c>
      <c r="E30" s="31"/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si="1"/>
        <v>0</v>
      </c>
      <c r="P30" s="93"/>
      <c r="Q30" s="95"/>
      <c r="R30" s="85"/>
      <c r="S30" s="86"/>
      <c r="T30" s="11"/>
      <c r="U30" s="11"/>
      <c r="V30" s="11"/>
    </row>
    <row r="31" spans="1:22" ht="24" thickBot="1" x14ac:dyDescent="0.3">
      <c r="A31" s="73">
        <v>3</v>
      </c>
      <c r="B31" s="76" t="s">
        <v>66</v>
      </c>
      <c r="C31" s="76" t="s">
        <v>140</v>
      </c>
      <c r="D31" s="10" t="s">
        <v>6</v>
      </c>
      <c r="E31" s="39">
        <v>7.5</v>
      </c>
      <c r="F31" s="15">
        <v>7.5</v>
      </c>
      <c r="G31" s="15">
        <v>7.5</v>
      </c>
      <c r="H31" s="15">
        <v>7</v>
      </c>
      <c r="I31" s="15">
        <v>7</v>
      </c>
      <c r="J31" s="15">
        <v>7.5</v>
      </c>
      <c r="K31" s="15">
        <v>7</v>
      </c>
      <c r="L31" s="15">
        <v>7</v>
      </c>
      <c r="M31" s="44">
        <v>7</v>
      </c>
      <c r="N31" s="15">
        <v>7</v>
      </c>
      <c r="O31" s="39">
        <f t="shared" si="1"/>
        <v>72</v>
      </c>
      <c r="P31" s="79">
        <f>SUM(O31:O35)-MAX(O31:O35)-MIN(O31:O35)-O36*(COUNT(O31:O35)-2)</f>
        <v>214</v>
      </c>
      <c r="Q31" s="82">
        <f>RANK(P31,$P$19:$P$66)</f>
        <v>2</v>
      </c>
    </row>
    <row r="32" spans="1:22" ht="24" thickBot="1" x14ac:dyDescent="0.3">
      <c r="A32" s="74"/>
      <c r="B32" s="77"/>
      <c r="C32" s="77"/>
      <c r="D32" s="10" t="s">
        <v>7</v>
      </c>
      <c r="E32" s="26">
        <v>7</v>
      </c>
      <c r="F32" s="27">
        <v>7</v>
      </c>
      <c r="G32" s="27">
        <v>7.5</v>
      </c>
      <c r="H32" s="27">
        <v>7.5</v>
      </c>
      <c r="I32" s="27">
        <v>7</v>
      </c>
      <c r="J32" s="27">
        <v>8</v>
      </c>
      <c r="K32" s="27">
        <v>7.5</v>
      </c>
      <c r="L32" s="27">
        <v>7.5</v>
      </c>
      <c r="M32" s="13">
        <v>7</v>
      </c>
      <c r="N32" s="28">
        <v>7.5</v>
      </c>
      <c r="O32" s="36">
        <f t="shared" si="1"/>
        <v>73.5</v>
      </c>
      <c r="P32" s="80"/>
      <c r="Q32" s="83"/>
    </row>
    <row r="33" spans="1:17" ht="24" thickBot="1" x14ac:dyDescent="0.3">
      <c r="A33" s="74"/>
      <c r="B33" s="77"/>
      <c r="C33" s="77"/>
      <c r="D33" s="10" t="s">
        <v>8</v>
      </c>
      <c r="E33" s="26">
        <v>7</v>
      </c>
      <c r="F33" s="27">
        <v>7</v>
      </c>
      <c r="G33" s="27">
        <v>7.5</v>
      </c>
      <c r="H33" s="27">
        <v>7</v>
      </c>
      <c r="I33" s="27">
        <v>7</v>
      </c>
      <c r="J33" s="27">
        <v>7.5</v>
      </c>
      <c r="K33" s="27">
        <v>7</v>
      </c>
      <c r="L33" s="27">
        <v>7</v>
      </c>
      <c r="M33" s="27">
        <v>7</v>
      </c>
      <c r="N33" s="28">
        <v>7</v>
      </c>
      <c r="O33" s="36">
        <f t="shared" si="1"/>
        <v>71</v>
      </c>
      <c r="P33" s="80"/>
      <c r="Q33" s="83"/>
    </row>
    <row r="34" spans="1:17" ht="24" thickBot="1" x14ac:dyDescent="0.3">
      <c r="A34" s="74"/>
      <c r="B34" s="77"/>
      <c r="C34" s="77"/>
      <c r="D34" s="10" t="s">
        <v>9</v>
      </c>
      <c r="E34" s="16">
        <v>7</v>
      </c>
      <c r="F34" s="13">
        <v>7.5</v>
      </c>
      <c r="G34" s="14">
        <v>7</v>
      </c>
      <c r="H34" s="14">
        <v>6.5</v>
      </c>
      <c r="I34" s="13">
        <v>6.5</v>
      </c>
      <c r="J34" s="13">
        <v>7</v>
      </c>
      <c r="K34" s="13">
        <v>7</v>
      </c>
      <c r="L34" s="13">
        <v>7.5</v>
      </c>
      <c r="M34" s="13">
        <v>7</v>
      </c>
      <c r="N34" s="13">
        <v>8</v>
      </c>
      <c r="O34" s="36">
        <f t="shared" si="1"/>
        <v>71</v>
      </c>
      <c r="P34" s="80"/>
      <c r="Q34" s="83"/>
    </row>
    <row r="35" spans="1:17" ht="24" thickBot="1" x14ac:dyDescent="0.3">
      <c r="A35" s="74"/>
      <c r="B35" s="77"/>
      <c r="C35" s="77"/>
      <c r="D35" s="10" t="s">
        <v>10</v>
      </c>
      <c r="E35" s="16">
        <v>7</v>
      </c>
      <c r="F35" s="13">
        <v>6.5</v>
      </c>
      <c r="G35" s="13">
        <v>7</v>
      </c>
      <c r="H35" s="13">
        <v>6.5</v>
      </c>
      <c r="I35" s="13">
        <v>7</v>
      </c>
      <c r="J35" s="13">
        <v>6.5</v>
      </c>
      <c r="K35" s="13">
        <v>6.5</v>
      </c>
      <c r="L35" s="13">
        <v>6.5</v>
      </c>
      <c r="M35" s="13">
        <v>7</v>
      </c>
      <c r="N35" s="13">
        <v>7</v>
      </c>
      <c r="O35" s="36">
        <f t="shared" si="1"/>
        <v>67.5</v>
      </c>
      <c r="P35" s="80"/>
      <c r="Q35" s="83"/>
    </row>
    <row r="36" spans="1:17" ht="24" customHeight="1" thickBot="1" x14ac:dyDescent="0.3">
      <c r="A36" s="75"/>
      <c r="B36" s="78"/>
      <c r="C36" s="78"/>
      <c r="D36" s="45" t="s">
        <v>18</v>
      </c>
      <c r="E36" s="46"/>
      <c r="F36" s="15"/>
      <c r="G36" s="47"/>
      <c r="H36" s="15"/>
      <c r="I36" s="47"/>
      <c r="J36" s="15"/>
      <c r="K36" s="47"/>
      <c r="L36" s="15"/>
      <c r="M36" s="47"/>
      <c r="N36" s="48"/>
      <c r="O36" s="39">
        <f t="shared" si="1"/>
        <v>0</v>
      </c>
      <c r="P36" s="81"/>
      <c r="Q36" s="84"/>
    </row>
    <row r="37" spans="1:17" ht="24" thickBot="1" x14ac:dyDescent="0.3">
      <c r="A37" s="73">
        <v>4</v>
      </c>
      <c r="B37" s="76" t="s">
        <v>114</v>
      </c>
      <c r="C37" s="76" t="s">
        <v>95</v>
      </c>
      <c r="D37" s="10" t="s">
        <v>6</v>
      </c>
      <c r="E37" s="39">
        <v>6</v>
      </c>
      <c r="F37" s="15">
        <v>6</v>
      </c>
      <c r="G37" s="15">
        <v>6</v>
      </c>
      <c r="H37" s="15">
        <v>6.5</v>
      </c>
      <c r="I37" s="15">
        <v>6.5</v>
      </c>
      <c r="J37" s="15">
        <v>6</v>
      </c>
      <c r="K37" s="15">
        <v>6.5</v>
      </c>
      <c r="L37" s="15">
        <v>6.5</v>
      </c>
      <c r="M37" s="44">
        <v>6</v>
      </c>
      <c r="N37" s="15">
        <v>6</v>
      </c>
      <c r="O37" s="39">
        <f t="shared" ref="O37:O66" si="3">SUM(E37:N37)</f>
        <v>62</v>
      </c>
      <c r="P37" s="79">
        <f>SUM(O37:O41)-MAX(O37:O41)-MIN(O37:O41)-O42*(COUNT(O37:O41)-2)</f>
        <v>185</v>
      </c>
      <c r="Q37" s="82">
        <f>RANK(P37,$P$19:$P$66)</f>
        <v>7</v>
      </c>
    </row>
    <row r="38" spans="1:17" ht="24" thickBot="1" x14ac:dyDescent="0.3">
      <c r="A38" s="74"/>
      <c r="B38" s="77"/>
      <c r="C38" s="77"/>
      <c r="D38" s="10" t="s">
        <v>7</v>
      </c>
      <c r="E38" s="26">
        <v>6</v>
      </c>
      <c r="F38" s="27">
        <v>6</v>
      </c>
      <c r="G38" s="27">
        <v>6</v>
      </c>
      <c r="H38" s="27">
        <v>6</v>
      </c>
      <c r="I38" s="27">
        <v>5.5</v>
      </c>
      <c r="J38" s="27">
        <v>6</v>
      </c>
      <c r="K38" s="27">
        <v>6</v>
      </c>
      <c r="L38" s="27">
        <v>6</v>
      </c>
      <c r="M38" s="13">
        <v>5.5</v>
      </c>
      <c r="N38" s="28">
        <v>6.5</v>
      </c>
      <c r="O38" s="36">
        <f t="shared" si="3"/>
        <v>59.5</v>
      </c>
      <c r="P38" s="80"/>
      <c r="Q38" s="83"/>
    </row>
    <row r="39" spans="1:17" ht="24" thickBot="1" x14ac:dyDescent="0.3">
      <c r="A39" s="74"/>
      <c r="B39" s="77"/>
      <c r="C39" s="77"/>
      <c r="D39" s="10" t="s">
        <v>8</v>
      </c>
      <c r="E39" s="26">
        <v>6</v>
      </c>
      <c r="F39" s="27">
        <v>6</v>
      </c>
      <c r="G39" s="27">
        <v>6.5</v>
      </c>
      <c r="H39" s="27">
        <v>6</v>
      </c>
      <c r="I39" s="27">
        <v>6.5</v>
      </c>
      <c r="J39" s="27">
        <v>6</v>
      </c>
      <c r="K39" s="27">
        <v>6</v>
      </c>
      <c r="L39" s="27">
        <v>6</v>
      </c>
      <c r="M39" s="27">
        <v>6</v>
      </c>
      <c r="N39" s="28">
        <v>6.5</v>
      </c>
      <c r="O39" s="36">
        <f t="shared" si="3"/>
        <v>61.5</v>
      </c>
      <c r="P39" s="80"/>
      <c r="Q39" s="83"/>
    </row>
    <row r="40" spans="1:17" ht="24" thickBot="1" x14ac:dyDescent="0.3">
      <c r="A40" s="74"/>
      <c r="B40" s="77"/>
      <c r="C40" s="77"/>
      <c r="D40" s="10" t="s">
        <v>9</v>
      </c>
      <c r="E40" s="16">
        <v>7</v>
      </c>
      <c r="F40" s="13">
        <v>6.5</v>
      </c>
      <c r="G40" s="14">
        <v>6.5</v>
      </c>
      <c r="H40" s="14">
        <v>6</v>
      </c>
      <c r="I40" s="13">
        <v>6.5</v>
      </c>
      <c r="J40" s="13">
        <v>6</v>
      </c>
      <c r="K40" s="13">
        <v>7</v>
      </c>
      <c r="L40" s="13">
        <v>6.5</v>
      </c>
      <c r="M40" s="13">
        <v>7</v>
      </c>
      <c r="N40" s="13">
        <v>7</v>
      </c>
      <c r="O40" s="36">
        <f t="shared" si="3"/>
        <v>66</v>
      </c>
      <c r="P40" s="80"/>
      <c r="Q40" s="83"/>
    </row>
    <row r="41" spans="1:17" ht="24" thickBot="1" x14ac:dyDescent="0.3">
      <c r="A41" s="74"/>
      <c r="B41" s="77"/>
      <c r="C41" s="77"/>
      <c r="D41" s="10" t="s">
        <v>10</v>
      </c>
      <c r="E41" s="16">
        <v>6</v>
      </c>
      <c r="F41" s="13">
        <v>6</v>
      </c>
      <c r="G41" s="13">
        <v>6</v>
      </c>
      <c r="H41" s="13">
        <v>6</v>
      </c>
      <c r="I41" s="13">
        <v>6.5</v>
      </c>
      <c r="J41" s="13">
        <v>6</v>
      </c>
      <c r="K41" s="13">
        <v>6</v>
      </c>
      <c r="L41" s="13">
        <v>6</v>
      </c>
      <c r="M41" s="13">
        <v>6.5</v>
      </c>
      <c r="N41" s="13">
        <v>6.5</v>
      </c>
      <c r="O41" s="36">
        <f t="shared" si="3"/>
        <v>61.5</v>
      </c>
      <c r="P41" s="80"/>
      <c r="Q41" s="83"/>
    </row>
    <row r="42" spans="1:17" ht="24" thickBot="1" x14ac:dyDescent="0.3">
      <c r="A42" s="75"/>
      <c r="B42" s="78"/>
      <c r="C42" s="78"/>
      <c r="D42" s="45" t="s">
        <v>18</v>
      </c>
      <c r="E42" s="46"/>
      <c r="F42" s="15"/>
      <c r="G42" s="47"/>
      <c r="H42" s="15"/>
      <c r="I42" s="47"/>
      <c r="J42" s="15"/>
      <c r="K42" s="47"/>
      <c r="L42" s="15"/>
      <c r="M42" s="47"/>
      <c r="N42" s="48"/>
      <c r="O42" s="39">
        <f t="shared" si="3"/>
        <v>0</v>
      </c>
      <c r="P42" s="81"/>
      <c r="Q42" s="84"/>
    </row>
    <row r="43" spans="1:17" ht="24" thickBot="1" x14ac:dyDescent="0.3">
      <c r="A43" s="73">
        <v>5</v>
      </c>
      <c r="B43" s="76" t="s">
        <v>136</v>
      </c>
      <c r="C43" s="76" t="s">
        <v>141</v>
      </c>
      <c r="D43" s="10" t="s">
        <v>6</v>
      </c>
      <c r="E43" s="39">
        <v>5.5</v>
      </c>
      <c r="F43" s="15">
        <v>5.5</v>
      </c>
      <c r="G43" s="15">
        <v>5</v>
      </c>
      <c r="H43" s="15">
        <v>5.5</v>
      </c>
      <c r="I43" s="15">
        <v>5.5</v>
      </c>
      <c r="J43" s="15">
        <v>6</v>
      </c>
      <c r="K43" s="15">
        <v>5.5</v>
      </c>
      <c r="L43" s="15">
        <v>5.5</v>
      </c>
      <c r="M43" s="44">
        <v>5</v>
      </c>
      <c r="N43" s="15">
        <v>6</v>
      </c>
      <c r="O43" s="39">
        <f t="shared" si="3"/>
        <v>55</v>
      </c>
      <c r="P43" s="79">
        <f>SUM(O43:O47)-MAX(O43:O47)-MIN(O43:O47)-O48*(COUNT(O43:O47)-2)</f>
        <v>169.5</v>
      </c>
      <c r="Q43" s="82">
        <f>RANK(P43,$P$19:$P$66)</f>
        <v>8</v>
      </c>
    </row>
    <row r="44" spans="1:17" ht="24" thickBot="1" x14ac:dyDescent="0.3">
      <c r="A44" s="74"/>
      <c r="B44" s="77"/>
      <c r="C44" s="77"/>
      <c r="D44" s="10" t="s">
        <v>7</v>
      </c>
      <c r="E44" s="26">
        <v>5</v>
      </c>
      <c r="F44" s="27">
        <v>5</v>
      </c>
      <c r="G44" s="27">
        <v>5.5</v>
      </c>
      <c r="H44" s="27">
        <v>5</v>
      </c>
      <c r="I44" s="27">
        <v>5.5</v>
      </c>
      <c r="J44" s="27">
        <v>6</v>
      </c>
      <c r="K44" s="27">
        <v>5</v>
      </c>
      <c r="L44" s="27">
        <v>5.5</v>
      </c>
      <c r="M44" s="13">
        <v>5.5</v>
      </c>
      <c r="N44" s="28">
        <v>5.5</v>
      </c>
      <c r="O44" s="36">
        <f t="shared" si="3"/>
        <v>53.5</v>
      </c>
      <c r="P44" s="80"/>
      <c r="Q44" s="83"/>
    </row>
    <row r="45" spans="1:17" ht="24" thickBot="1" x14ac:dyDescent="0.3">
      <c r="A45" s="74"/>
      <c r="B45" s="77"/>
      <c r="C45" s="77"/>
      <c r="D45" s="10" t="s">
        <v>8</v>
      </c>
      <c r="E45" s="26">
        <v>5.5</v>
      </c>
      <c r="F45" s="27">
        <v>5</v>
      </c>
      <c r="G45" s="27">
        <v>6</v>
      </c>
      <c r="H45" s="27">
        <v>5.5</v>
      </c>
      <c r="I45" s="27">
        <v>5.5</v>
      </c>
      <c r="J45" s="27">
        <v>5.5</v>
      </c>
      <c r="K45" s="27">
        <v>5.5</v>
      </c>
      <c r="L45" s="27">
        <v>5.5</v>
      </c>
      <c r="M45" s="27">
        <v>5.5</v>
      </c>
      <c r="N45" s="28">
        <v>6</v>
      </c>
      <c r="O45" s="36">
        <f t="shared" si="3"/>
        <v>55.5</v>
      </c>
      <c r="P45" s="80"/>
      <c r="Q45" s="83"/>
    </row>
    <row r="46" spans="1:17" ht="24" thickBot="1" x14ac:dyDescent="0.3">
      <c r="A46" s="74"/>
      <c r="B46" s="77"/>
      <c r="C46" s="77"/>
      <c r="D46" s="10" t="s">
        <v>9</v>
      </c>
      <c r="E46" s="27">
        <v>5.5</v>
      </c>
      <c r="F46" s="27">
        <v>5.5</v>
      </c>
      <c r="G46" s="14">
        <v>6</v>
      </c>
      <c r="H46" s="14">
        <v>6</v>
      </c>
      <c r="I46" s="13">
        <v>5.5</v>
      </c>
      <c r="J46" s="13">
        <v>6</v>
      </c>
      <c r="K46" s="13">
        <v>6</v>
      </c>
      <c r="L46" s="13">
        <v>6</v>
      </c>
      <c r="M46" s="13">
        <v>6</v>
      </c>
      <c r="N46" s="13">
        <v>6.5</v>
      </c>
      <c r="O46" s="36">
        <f t="shared" si="3"/>
        <v>59</v>
      </c>
      <c r="P46" s="80"/>
      <c r="Q46" s="83"/>
    </row>
    <row r="47" spans="1:17" ht="24" thickBot="1" x14ac:dyDescent="0.3">
      <c r="A47" s="74"/>
      <c r="B47" s="77"/>
      <c r="C47" s="77"/>
      <c r="D47" s="10" t="s">
        <v>10</v>
      </c>
      <c r="E47" s="16">
        <v>6</v>
      </c>
      <c r="F47" s="13">
        <v>6</v>
      </c>
      <c r="G47" s="13">
        <v>6</v>
      </c>
      <c r="H47" s="13">
        <v>6</v>
      </c>
      <c r="I47" s="13">
        <v>6</v>
      </c>
      <c r="J47" s="13">
        <v>6</v>
      </c>
      <c r="K47" s="13">
        <v>6</v>
      </c>
      <c r="L47" s="13">
        <v>6</v>
      </c>
      <c r="M47" s="13">
        <v>6</v>
      </c>
      <c r="N47" s="13">
        <v>6</v>
      </c>
      <c r="O47" s="36">
        <f t="shared" si="3"/>
        <v>60</v>
      </c>
      <c r="P47" s="80"/>
      <c r="Q47" s="83"/>
    </row>
    <row r="48" spans="1:17" ht="24" thickBot="1" x14ac:dyDescent="0.3">
      <c r="A48" s="75"/>
      <c r="B48" s="78"/>
      <c r="C48" s="78"/>
      <c r="D48" s="45" t="s">
        <v>18</v>
      </c>
      <c r="E48" s="46"/>
      <c r="F48" s="15"/>
      <c r="G48" s="47"/>
      <c r="H48" s="15"/>
      <c r="I48" s="47"/>
      <c r="J48" s="15"/>
      <c r="K48" s="47"/>
      <c r="L48" s="15"/>
      <c r="M48" s="47"/>
      <c r="N48" s="48"/>
      <c r="O48" s="39">
        <f t="shared" si="3"/>
        <v>0</v>
      </c>
      <c r="P48" s="81"/>
      <c r="Q48" s="84"/>
    </row>
    <row r="49" spans="1:17" ht="24" thickBot="1" x14ac:dyDescent="0.3">
      <c r="A49" s="73">
        <v>6</v>
      </c>
      <c r="B49" s="76" t="s">
        <v>164</v>
      </c>
      <c r="C49" s="76" t="s">
        <v>165</v>
      </c>
      <c r="D49" s="10" t="s">
        <v>6</v>
      </c>
      <c r="E49" s="39">
        <v>7.5</v>
      </c>
      <c r="F49" s="15">
        <v>7.5</v>
      </c>
      <c r="G49" s="15">
        <v>7</v>
      </c>
      <c r="H49" s="15">
        <v>7</v>
      </c>
      <c r="I49" s="15">
        <v>6.5</v>
      </c>
      <c r="J49" s="15">
        <v>7.5</v>
      </c>
      <c r="K49" s="15">
        <v>7</v>
      </c>
      <c r="L49" s="15">
        <v>7</v>
      </c>
      <c r="M49" s="44">
        <v>7</v>
      </c>
      <c r="N49" s="15">
        <v>7</v>
      </c>
      <c r="O49" s="39">
        <f t="shared" si="3"/>
        <v>71</v>
      </c>
      <c r="P49" s="79">
        <f>SUM(O49:O53)-MAX(O49:O53)-MIN(O49:O53)-O54*(COUNT(O49:O53)-2)</f>
        <v>212.5</v>
      </c>
      <c r="Q49" s="82">
        <f>RANK(P49,$P$19:$P$66)</f>
        <v>3</v>
      </c>
    </row>
    <row r="50" spans="1:17" ht="24" thickBot="1" x14ac:dyDescent="0.3">
      <c r="A50" s="74"/>
      <c r="B50" s="77"/>
      <c r="C50" s="77"/>
      <c r="D50" s="10" t="s">
        <v>7</v>
      </c>
      <c r="E50" s="26">
        <v>7</v>
      </c>
      <c r="F50" s="27">
        <v>6.5</v>
      </c>
      <c r="G50" s="27">
        <v>7</v>
      </c>
      <c r="H50" s="27">
        <v>7</v>
      </c>
      <c r="I50" s="27">
        <v>6.5</v>
      </c>
      <c r="J50" s="27">
        <v>7</v>
      </c>
      <c r="K50" s="27">
        <v>7</v>
      </c>
      <c r="L50" s="27">
        <v>7</v>
      </c>
      <c r="M50" s="13">
        <v>7</v>
      </c>
      <c r="N50" s="28">
        <v>7</v>
      </c>
      <c r="O50" s="36">
        <f t="shared" si="3"/>
        <v>69</v>
      </c>
      <c r="P50" s="80"/>
      <c r="Q50" s="83"/>
    </row>
    <row r="51" spans="1:17" ht="24" thickBot="1" x14ac:dyDescent="0.3">
      <c r="A51" s="74"/>
      <c r="B51" s="77"/>
      <c r="C51" s="77"/>
      <c r="D51" s="10" t="s">
        <v>8</v>
      </c>
      <c r="E51" s="26">
        <v>7.5</v>
      </c>
      <c r="F51" s="27">
        <v>7</v>
      </c>
      <c r="G51" s="27">
        <v>7</v>
      </c>
      <c r="H51" s="27">
        <v>7.5</v>
      </c>
      <c r="I51" s="27">
        <v>7</v>
      </c>
      <c r="J51" s="27">
        <v>7</v>
      </c>
      <c r="K51" s="27">
        <v>7.5</v>
      </c>
      <c r="L51" s="27">
        <v>7</v>
      </c>
      <c r="M51" s="27">
        <v>7.5</v>
      </c>
      <c r="N51" s="28">
        <v>7.5</v>
      </c>
      <c r="O51" s="36">
        <f t="shared" si="3"/>
        <v>72.5</v>
      </c>
      <c r="P51" s="80"/>
      <c r="Q51" s="83"/>
    </row>
    <row r="52" spans="1:17" ht="24" thickBot="1" x14ac:dyDescent="0.3">
      <c r="A52" s="74"/>
      <c r="B52" s="77"/>
      <c r="C52" s="77"/>
      <c r="D52" s="10" t="s">
        <v>9</v>
      </c>
      <c r="E52" s="16">
        <v>6.5</v>
      </c>
      <c r="F52" s="13">
        <v>7</v>
      </c>
      <c r="G52" s="14">
        <v>7</v>
      </c>
      <c r="H52" s="14">
        <v>6.5</v>
      </c>
      <c r="I52" s="13">
        <v>6.5</v>
      </c>
      <c r="J52" s="13">
        <v>7</v>
      </c>
      <c r="K52" s="13">
        <v>6.5</v>
      </c>
      <c r="L52" s="13">
        <v>7</v>
      </c>
      <c r="M52" s="13">
        <v>6.5</v>
      </c>
      <c r="N52" s="13">
        <v>7</v>
      </c>
      <c r="O52" s="36">
        <f t="shared" si="3"/>
        <v>67.5</v>
      </c>
      <c r="P52" s="80"/>
      <c r="Q52" s="83"/>
    </row>
    <row r="53" spans="1:17" ht="24" thickBot="1" x14ac:dyDescent="0.3">
      <c r="A53" s="74"/>
      <c r="B53" s="77"/>
      <c r="C53" s="77"/>
      <c r="D53" s="10" t="s">
        <v>10</v>
      </c>
      <c r="E53" s="16">
        <v>7.5</v>
      </c>
      <c r="F53" s="16">
        <v>7.5</v>
      </c>
      <c r="G53" s="16">
        <v>7.5</v>
      </c>
      <c r="H53" s="16">
        <v>7.5</v>
      </c>
      <c r="I53" s="16">
        <v>7.5</v>
      </c>
      <c r="J53" s="16">
        <v>7.5</v>
      </c>
      <c r="K53" s="13">
        <v>7</v>
      </c>
      <c r="L53" s="16">
        <v>7.5</v>
      </c>
      <c r="M53" s="13">
        <v>7</v>
      </c>
      <c r="N53" s="16">
        <v>7.5</v>
      </c>
      <c r="O53" s="36">
        <f t="shared" si="3"/>
        <v>74</v>
      </c>
      <c r="P53" s="80"/>
      <c r="Q53" s="83"/>
    </row>
    <row r="54" spans="1:17" ht="24" thickBot="1" x14ac:dyDescent="0.3">
      <c r="A54" s="75"/>
      <c r="B54" s="78"/>
      <c r="C54" s="78"/>
      <c r="D54" s="45" t="s">
        <v>18</v>
      </c>
      <c r="E54" s="46"/>
      <c r="F54" s="15"/>
      <c r="G54" s="47"/>
      <c r="H54" s="15"/>
      <c r="I54" s="47"/>
      <c r="J54" s="15"/>
      <c r="K54" s="47"/>
      <c r="L54" s="15"/>
      <c r="M54" s="47"/>
      <c r="N54" s="48"/>
      <c r="O54" s="39">
        <f t="shared" si="3"/>
        <v>0</v>
      </c>
      <c r="P54" s="81"/>
      <c r="Q54" s="84"/>
    </row>
    <row r="55" spans="1:17" ht="24" thickBot="1" x14ac:dyDescent="0.3">
      <c r="A55" s="73">
        <v>7</v>
      </c>
      <c r="B55" s="76" t="s">
        <v>137</v>
      </c>
      <c r="C55" s="76" t="s">
        <v>142</v>
      </c>
      <c r="D55" s="10" t="s">
        <v>6</v>
      </c>
      <c r="E55" s="39">
        <v>7</v>
      </c>
      <c r="F55" s="15">
        <v>6.5</v>
      </c>
      <c r="G55" s="15">
        <v>7</v>
      </c>
      <c r="H55" s="15">
        <v>6.5</v>
      </c>
      <c r="I55" s="15">
        <v>7</v>
      </c>
      <c r="J55" s="15">
        <v>7</v>
      </c>
      <c r="K55" s="15">
        <v>7</v>
      </c>
      <c r="L55" s="15">
        <v>6.5</v>
      </c>
      <c r="M55" s="44">
        <v>6.5</v>
      </c>
      <c r="N55" s="15">
        <v>7</v>
      </c>
      <c r="O55" s="39">
        <f t="shared" si="3"/>
        <v>68</v>
      </c>
      <c r="P55" s="79">
        <f>SUM(O55:O59)-MAX(O55:O59)-MIN(O55:O59)-O60*(COUNT(O55:O59)-2)</f>
        <v>199.5</v>
      </c>
      <c r="Q55" s="82">
        <f>RANK(P55,$P$19:$P$66)</f>
        <v>5</v>
      </c>
    </row>
    <row r="56" spans="1:17" ht="24" thickBot="1" x14ac:dyDescent="0.3">
      <c r="A56" s="74"/>
      <c r="B56" s="77"/>
      <c r="C56" s="77"/>
      <c r="D56" s="10" t="s">
        <v>7</v>
      </c>
      <c r="E56" s="26">
        <v>6</v>
      </c>
      <c r="F56" s="27">
        <v>6</v>
      </c>
      <c r="G56" s="27">
        <v>6.5</v>
      </c>
      <c r="H56" s="27">
        <v>6</v>
      </c>
      <c r="I56" s="27">
        <v>6.5</v>
      </c>
      <c r="J56" s="27">
        <v>6.5</v>
      </c>
      <c r="K56" s="27">
        <v>6.5</v>
      </c>
      <c r="L56" s="27">
        <v>6.5</v>
      </c>
      <c r="M56" s="13">
        <v>6</v>
      </c>
      <c r="N56" s="28">
        <v>7.5</v>
      </c>
      <c r="O56" s="36">
        <f t="shared" si="3"/>
        <v>64</v>
      </c>
      <c r="P56" s="80"/>
      <c r="Q56" s="83"/>
    </row>
    <row r="57" spans="1:17" ht="24" thickBot="1" x14ac:dyDescent="0.3">
      <c r="A57" s="74"/>
      <c r="B57" s="77"/>
      <c r="C57" s="77"/>
      <c r="D57" s="10" t="s">
        <v>8</v>
      </c>
      <c r="E57" s="26">
        <v>6</v>
      </c>
      <c r="F57" s="27">
        <v>6.5</v>
      </c>
      <c r="G57" s="27">
        <v>7</v>
      </c>
      <c r="H57" s="27">
        <v>6</v>
      </c>
      <c r="I57" s="27">
        <v>7</v>
      </c>
      <c r="J57" s="27">
        <v>7</v>
      </c>
      <c r="K57" s="27">
        <v>7</v>
      </c>
      <c r="L57" s="27">
        <v>7</v>
      </c>
      <c r="M57" s="27">
        <v>7</v>
      </c>
      <c r="N57" s="28">
        <v>7</v>
      </c>
      <c r="O57" s="36">
        <f t="shared" si="3"/>
        <v>67.5</v>
      </c>
      <c r="P57" s="80"/>
      <c r="Q57" s="83"/>
    </row>
    <row r="58" spans="1:17" ht="24" thickBot="1" x14ac:dyDescent="0.3">
      <c r="A58" s="74"/>
      <c r="B58" s="77"/>
      <c r="C58" s="77"/>
      <c r="D58" s="10" t="s">
        <v>9</v>
      </c>
      <c r="E58" s="16">
        <v>7</v>
      </c>
      <c r="F58" s="13">
        <v>7</v>
      </c>
      <c r="G58" s="14">
        <v>6.5</v>
      </c>
      <c r="H58" s="14">
        <v>6.5</v>
      </c>
      <c r="I58" s="13">
        <v>6.5</v>
      </c>
      <c r="J58" s="13">
        <v>7</v>
      </c>
      <c r="K58" s="13">
        <v>6.5</v>
      </c>
      <c r="L58" s="13">
        <v>7</v>
      </c>
      <c r="M58" s="13">
        <v>7.5</v>
      </c>
      <c r="N58" s="13">
        <v>7.5</v>
      </c>
      <c r="O58" s="36">
        <f t="shared" si="3"/>
        <v>69</v>
      </c>
      <c r="P58" s="80"/>
      <c r="Q58" s="83"/>
    </row>
    <row r="59" spans="1:17" ht="24" thickBot="1" x14ac:dyDescent="0.3">
      <c r="A59" s="74"/>
      <c r="B59" s="77"/>
      <c r="C59" s="77"/>
      <c r="D59" s="10" t="s">
        <v>10</v>
      </c>
      <c r="E59" s="16">
        <v>6.5</v>
      </c>
      <c r="F59" s="13">
        <v>6.5</v>
      </c>
      <c r="G59" s="13">
        <v>6.5</v>
      </c>
      <c r="H59" s="13">
        <v>6</v>
      </c>
      <c r="I59" s="13">
        <v>6.5</v>
      </c>
      <c r="J59" s="13">
        <v>6.5</v>
      </c>
      <c r="K59" s="13">
        <v>6</v>
      </c>
      <c r="L59" s="13">
        <v>6.5</v>
      </c>
      <c r="M59" s="13">
        <v>6.5</v>
      </c>
      <c r="N59" s="13">
        <v>6.5</v>
      </c>
      <c r="O59" s="36">
        <f t="shared" si="3"/>
        <v>64</v>
      </c>
      <c r="P59" s="80"/>
      <c r="Q59" s="83"/>
    </row>
    <row r="60" spans="1:17" ht="24" thickBot="1" x14ac:dyDescent="0.3">
      <c r="A60" s="75"/>
      <c r="B60" s="78"/>
      <c r="C60" s="78"/>
      <c r="D60" s="45" t="s">
        <v>18</v>
      </c>
      <c r="E60" s="46"/>
      <c r="F60" s="15"/>
      <c r="G60" s="47"/>
      <c r="H60" s="15"/>
      <c r="I60" s="47"/>
      <c r="J60" s="15"/>
      <c r="K60" s="47"/>
      <c r="L60" s="15"/>
      <c r="M60" s="47"/>
      <c r="N60" s="48"/>
      <c r="O60" s="39">
        <f t="shared" si="3"/>
        <v>0</v>
      </c>
      <c r="P60" s="81"/>
      <c r="Q60" s="84"/>
    </row>
    <row r="61" spans="1:17" ht="24" thickBot="1" x14ac:dyDescent="0.3">
      <c r="A61" s="73">
        <v>8</v>
      </c>
      <c r="B61" s="76" t="s">
        <v>163</v>
      </c>
      <c r="C61" s="76" t="s">
        <v>166</v>
      </c>
      <c r="D61" s="10" t="s">
        <v>6</v>
      </c>
      <c r="E61" s="39">
        <v>7</v>
      </c>
      <c r="F61" s="15">
        <v>7</v>
      </c>
      <c r="G61" s="15">
        <v>6</v>
      </c>
      <c r="H61" s="15">
        <v>7</v>
      </c>
      <c r="I61" s="15">
        <v>6</v>
      </c>
      <c r="J61" s="15">
        <v>7</v>
      </c>
      <c r="K61" s="15">
        <v>6</v>
      </c>
      <c r="L61" s="15">
        <v>6</v>
      </c>
      <c r="M61" s="44">
        <v>7</v>
      </c>
      <c r="N61" s="15">
        <v>7</v>
      </c>
      <c r="O61" s="39">
        <f t="shared" si="3"/>
        <v>66</v>
      </c>
      <c r="P61" s="79">
        <f>SUM(O61:O65)-MAX(O61:O65)-MIN(O61:O65)-O66*(COUNT(O61:O65)-2)</f>
        <v>206.5</v>
      </c>
      <c r="Q61" s="82">
        <f>RANK(P61,$P$19:$P$66)</f>
        <v>4</v>
      </c>
    </row>
    <row r="62" spans="1:17" ht="24" thickBot="1" x14ac:dyDescent="0.3">
      <c r="A62" s="74"/>
      <c r="B62" s="77"/>
      <c r="C62" s="77"/>
      <c r="D62" s="10" t="s">
        <v>7</v>
      </c>
      <c r="E62" s="26">
        <v>7</v>
      </c>
      <c r="F62" s="27">
        <v>7</v>
      </c>
      <c r="G62" s="27">
        <v>7</v>
      </c>
      <c r="H62" s="27">
        <v>7</v>
      </c>
      <c r="I62" s="27">
        <v>6.5</v>
      </c>
      <c r="J62" s="27">
        <v>6.5</v>
      </c>
      <c r="K62" s="27">
        <v>7</v>
      </c>
      <c r="L62" s="27">
        <v>7</v>
      </c>
      <c r="M62" s="13">
        <v>6.5</v>
      </c>
      <c r="N62" s="28">
        <v>7.5</v>
      </c>
      <c r="O62" s="36">
        <f t="shared" si="3"/>
        <v>69</v>
      </c>
      <c r="P62" s="80"/>
      <c r="Q62" s="83"/>
    </row>
    <row r="63" spans="1:17" ht="24" thickBot="1" x14ac:dyDescent="0.3">
      <c r="A63" s="74"/>
      <c r="B63" s="77"/>
      <c r="C63" s="77"/>
      <c r="D63" s="10" t="s">
        <v>8</v>
      </c>
      <c r="E63" s="26">
        <v>7.5</v>
      </c>
      <c r="F63" s="27">
        <v>7.5</v>
      </c>
      <c r="G63" s="27">
        <v>7.5</v>
      </c>
      <c r="H63" s="27">
        <v>7.5</v>
      </c>
      <c r="I63" s="27">
        <v>7.5</v>
      </c>
      <c r="J63" s="27">
        <v>7</v>
      </c>
      <c r="K63" s="27">
        <v>7.5</v>
      </c>
      <c r="L63" s="27">
        <v>7.5</v>
      </c>
      <c r="M63" s="27">
        <v>7</v>
      </c>
      <c r="N63" s="28">
        <v>7.5</v>
      </c>
      <c r="O63" s="36">
        <f t="shared" si="3"/>
        <v>74</v>
      </c>
      <c r="P63" s="80"/>
      <c r="Q63" s="83"/>
    </row>
    <row r="64" spans="1:17" ht="24" thickBot="1" x14ac:dyDescent="0.3">
      <c r="A64" s="74"/>
      <c r="B64" s="77"/>
      <c r="C64" s="77"/>
      <c r="D64" s="10" t="s">
        <v>9</v>
      </c>
      <c r="E64" s="16">
        <v>7</v>
      </c>
      <c r="F64" s="13">
        <v>7</v>
      </c>
      <c r="G64" s="14">
        <v>7</v>
      </c>
      <c r="H64" s="14">
        <v>6.5</v>
      </c>
      <c r="I64" s="13">
        <v>7</v>
      </c>
      <c r="J64" s="13">
        <v>7</v>
      </c>
      <c r="K64" s="13">
        <v>6.5</v>
      </c>
      <c r="L64" s="13">
        <v>7</v>
      </c>
      <c r="M64" s="13">
        <v>7</v>
      </c>
      <c r="N64" s="13">
        <v>7.5</v>
      </c>
      <c r="O64" s="36">
        <f t="shared" si="3"/>
        <v>69.5</v>
      </c>
      <c r="P64" s="80"/>
      <c r="Q64" s="83"/>
    </row>
    <row r="65" spans="1:17" ht="24" thickBot="1" x14ac:dyDescent="0.3">
      <c r="A65" s="74"/>
      <c r="B65" s="77"/>
      <c r="C65" s="77"/>
      <c r="D65" s="10" t="s">
        <v>10</v>
      </c>
      <c r="E65" s="16">
        <v>7</v>
      </c>
      <c r="F65" s="13">
        <v>6.5</v>
      </c>
      <c r="G65" s="13">
        <v>7</v>
      </c>
      <c r="H65" s="13">
        <v>7</v>
      </c>
      <c r="I65" s="13">
        <v>7</v>
      </c>
      <c r="J65" s="13">
        <v>7</v>
      </c>
      <c r="K65" s="13">
        <v>6.5</v>
      </c>
      <c r="L65" s="13">
        <v>6.5</v>
      </c>
      <c r="M65" s="13">
        <v>6.5</v>
      </c>
      <c r="N65" s="13">
        <v>7</v>
      </c>
      <c r="O65" s="36">
        <f t="shared" si="3"/>
        <v>68</v>
      </c>
      <c r="P65" s="80"/>
      <c r="Q65" s="83"/>
    </row>
    <row r="66" spans="1:17" ht="23.25" x14ac:dyDescent="0.25">
      <c r="A66" s="75"/>
      <c r="B66" s="78"/>
      <c r="C66" s="78"/>
      <c r="D66" s="45" t="s">
        <v>18</v>
      </c>
      <c r="E66" s="46"/>
      <c r="F66" s="15"/>
      <c r="G66" s="47"/>
      <c r="H66" s="15"/>
      <c r="I66" s="47"/>
      <c r="J66" s="15"/>
      <c r="K66" s="47"/>
      <c r="L66" s="15"/>
      <c r="M66" s="47"/>
      <c r="N66" s="48"/>
      <c r="O66" s="39">
        <f t="shared" si="3"/>
        <v>0</v>
      </c>
      <c r="P66" s="81"/>
      <c r="Q66" s="84"/>
    </row>
  </sheetData>
  <mergeCells count="92">
    <mergeCell ref="A61:A66"/>
    <mergeCell ref="B61:B66"/>
    <mergeCell ref="C61:C66"/>
    <mergeCell ref="P61:P66"/>
    <mergeCell ref="Q61:Q66"/>
    <mergeCell ref="A55:A60"/>
    <mergeCell ref="B55:B60"/>
    <mergeCell ref="C55:C60"/>
    <mergeCell ref="P55:P60"/>
    <mergeCell ref="Q55:Q60"/>
    <mergeCell ref="A49:A54"/>
    <mergeCell ref="B49:B54"/>
    <mergeCell ref="C49:C54"/>
    <mergeCell ref="P49:P54"/>
    <mergeCell ref="Q49:Q54"/>
    <mergeCell ref="A43:A48"/>
    <mergeCell ref="B43:B48"/>
    <mergeCell ref="C43:C48"/>
    <mergeCell ref="P43:P48"/>
    <mergeCell ref="Q43:Q48"/>
    <mergeCell ref="A37:A42"/>
    <mergeCell ref="B37:B42"/>
    <mergeCell ref="C37:C42"/>
    <mergeCell ref="P37:P42"/>
    <mergeCell ref="Q37:Q42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R30:S30"/>
    <mergeCell ref="A15:Q17"/>
    <mergeCell ref="A19:A24"/>
    <mergeCell ref="B19:B24"/>
    <mergeCell ref="C19:C24"/>
    <mergeCell ref="P19:P24"/>
    <mergeCell ref="Q19:Q24"/>
    <mergeCell ref="A25:A30"/>
    <mergeCell ref="B25:B30"/>
    <mergeCell ref="C25:C30"/>
    <mergeCell ref="P25:P30"/>
    <mergeCell ref="Q25:Q30"/>
    <mergeCell ref="A31:A36"/>
    <mergeCell ref="B31:B36"/>
    <mergeCell ref="C31:C36"/>
    <mergeCell ref="P31:P36"/>
    <mergeCell ref="Q31:Q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3"/>
  <sheetViews>
    <sheetView view="pageBreakPreview" topLeftCell="A16" zoomScale="60" zoomScaleNormal="70" workbookViewId="0">
      <selection activeCell="V43" sqref="V43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8" max="8" width="10.28515625" customWidth="1"/>
    <col min="9" max="9" width="11.7109375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6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34.5" customHeight="1" x14ac:dyDescent="0.25">
      <c r="A8" s="106" t="s">
        <v>20</v>
      </c>
      <c r="B8" s="106"/>
      <c r="C8" s="41" t="s">
        <v>108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63" t="s">
        <v>21</v>
      </c>
      <c r="P8" s="104"/>
      <c r="Q8" s="18"/>
      <c r="R8" s="4"/>
    </row>
    <row r="9" spans="1:28" ht="57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8" t="s">
        <v>41</v>
      </c>
      <c r="P9" s="105"/>
      <c r="Q9" s="19"/>
      <c r="R9" s="4"/>
    </row>
    <row r="10" spans="1:28" ht="60.75" customHeight="1" x14ac:dyDescent="0.25">
      <c r="A10" s="64"/>
      <c r="B10" s="64"/>
      <c r="C10" s="9"/>
      <c r="D10" s="65"/>
      <c r="E10" s="65"/>
      <c r="F10" s="65"/>
      <c r="G10" s="65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60.75" customHeight="1" x14ac:dyDescent="0.25">
      <c r="A11" s="64"/>
      <c r="B11" s="64"/>
      <c r="C11" s="9"/>
      <c r="D11" s="65"/>
      <c r="E11" s="65"/>
      <c r="F11" s="65"/>
      <c r="G11" s="65"/>
      <c r="H11" s="98"/>
      <c r="I11" s="98"/>
      <c r="J11" s="98"/>
      <c r="K11" s="99"/>
      <c r="L11" s="99"/>
      <c r="M11" s="99"/>
      <c r="N11" s="99"/>
      <c r="O11" s="72" t="s">
        <v>42</v>
      </c>
      <c r="P11" s="43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59"/>
      <c r="P12" s="7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3.25" x14ac:dyDescent="0.25">
      <c r="A14" s="87" t="s">
        <v>29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5"/>
    </row>
    <row r="15" spans="1:28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28" ht="19.5" thickBot="1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"/>
    </row>
    <row r="17" spans="1:22" ht="45.75" thickBot="1" x14ac:dyDescent="0.3">
      <c r="A17" s="20" t="s">
        <v>0</v>
      </c>
      <c r="B17" s="21" t="s">
        <v>26</v>
      </c>
      <c r="C17" s="21" t="s">
        <v>25</v>
      </c>
      <c r="D17" s="22"/>
      <c r="E17" s="23">
        <v>1</v>
      </c>
      <c r="F17" s="23">
        <v>2</v>
      </c>
      <c r="G17" s="23">
        <v>3</v>
      </c>
      <c r="H17" s="23">
        <v>4</v>
      </c>
      <c r="I17" s="23">
        <v>5</v>
      </c>
      <c r="J17" s="23">
        <v>6</v>
      </c>
      <c r="K17" s="23">
        <v>7</v>
      </c>
      <c r="L17" s="23">
        <v>8</v>
      </c>
      <c r="M17" s="29">
        <v>9</v>
      </c>
      <c r="N17" s="23">
        <v>10</v>
      </c>
      <c r="O17" s="38" t="s">
        <v>5</v>
      </c>
      <c r="P17" s="24" t="s">
        <v>11</v>
      </c>
      <c r="Q17" s="25" t="s">
        <v>12</v>
      </c>
    </row>
    <row r="18" spans="1:22" ht="24" thickBot="1" x14ac:dyDescent="0.3">
      <c r="A18" s="89">
        <v>1</v>
      </c>
      <c r="B18" s="76" t="s">
        <v>130</v>
      </c>
      <c r="C18" s="76" t="s">
        <v>133</v>
      </c>
      <c r="D18" s="10" t="s">
        <v>6</v>
      </c>
      <c r="E18" s="39">
        <v>6</v>
      </c>
      <c r="F18" s="15">
        <v>5.5</v>
      </c>
      <c r="G18" s="15">
        <v>5.5</v>
      </c>
      <c r="H18" s="15">
        <v>5.5</v>
      </c>
      <c r="I18" s="15">
        <v>6</v>
      </c>
      <c r="J18" s="15">
        <v>6</v>
      </c>
      <c r="K18" s="15">
        <v>7</v>
      </c>
      <c r="L18" s="15">
        <v>7</v>
      </c>
      <c r="M18" s="35">
        <v>6</v>
      </c>
      <c r="N18" s="15">
        <v>5.5</v>
      </c>
      <c r="O18" s="39">
        <f>SUM(E18:N18)</f>
        <v>60</v>
      </c>
      <c r="P18" s="79">
        <f>SUM(O18:O22)-MAX(O18:O22)-MIN(O18:O22)-O23*(COUNT(O18:O22)-2)</f>
        <v>186.5</v>
      </c>
      <c r="Q18" s="94">
        <f>RANK(P18,$P$18:$P$53)</f>
        <v>5</v>
      </c>
    </row>
    <row r="19" spans="1:22" ht="29.25" customHeight="1" thickBot="1" x14ac:dyDescent="0.3">
      <c r="A19" s="90"/>
      <c r="B19" s="77"/>
      <c r="C19" s="77"/>
      <c r="D19" s="10" t="s">
        <v>7</v>
      </c>
      <c r="E19" s="26">
        <v>5</v>
      </c>
      <c r="F19" s="27">
        <v>5</v>
      </c>
      <c r="G19" s="27">
        <v>6</v>
      </c>
      <c r="H19" s="27">
        <v>5.5</v>
      </c>
      <c r="I19" s="27">
        <v>5.5</v>
      </c>
      <c r="J19" s="27">
        <v>6</v>
      </c>
      <c r="K19" s="27">
        <v>5</v>
      </c>
      <c r="L19" s="27">
        <v>5.5</v>
      </c>
      <c r="M19" s="13">
        <v>5.5</v>
      </c>
      <c r="N19" s="28">
        <v>5.5</v>
      </c>
      <c r="O19" s="36">
        <f t="shared" ref="O19:O20" si="0">SUM(E19:N19)</f>
        <v>54.5</v>
      </c>
      <c r="P19" s="80"/>
      <c r="Q19" s="83"/>
    </row>
    <row r="20" spans="1:22" ht="28.5" customHeight="1" thickBot="1" x14ac:dyDescent="0.3">
      <c r="A20" s="90"/>
      <c r="B20" s="77"/>
      <c r="C20" s="77"/>
      <c r="D20" s="10" t="s">
        <v>8</v>
      </c>
      <c r="E20" s="26">
        <v>6</v>
      </c>
      <c r="F20" s="27">
        <v>6.5</v>
      </c>
      <c r="G20" s="27">
        <v>6</v>
      </c>
      <c r="H20" s="27">
        <v>6.5</v>
      </c>
      <c r="I20" s="27">
        <v>6.5</v>
      </c>
      <c r="J20" s="27">
        <v>6.5</v>
      </c>
      <c r="K20" s="27">
        <v>6.5</v>
      </c>
      <c r="L20" s="27">
        <v>6.5</v>
      </c>
      <c r="M20" s="27">
        <v>6.5</v>
      </c>
      <c r="N20" s="27">
        <v>6.5</v>
      </c>
      <c r="O20" s="36">
        <f t="shared" si="0"/>
        <v>64</v>
      </c>
      <c r="P20" s="80"/>
      <c r="Q20" s="83"/>
    </row>
    <row r="21" spans="1:22" ht="29.25" customHeight="1" thickBot="1" x14ac:dyDescent="0.3">
      <c r="A21" s="90"/>
      <c r="B21" s="77"/>
      <c r="C21" s="77"/>
      <c r="D21" s="10" t="s">
        <v>9</v>
      </c>
      <c r="E21" s="26">
        <v>6</v>
      </c>
      <c r="F21" s="27">
        <v>6.5</v>
      </c>
      <c r="G21" s="27">
        <v>7</v>
      </c>
      <c r="H21" s="27">
        <v>6.5</v>
      </c>
      <c r="I21" s="27">
        <v>7</v>
      </c>
      <c r="J21" s="27">
        <v>7</v>
      </c>
      <c r="K21" s="27">
        <v>6.5</v>
      </c>
      <c r="L21" s="27">
        <v>6</v>
      </c>
      <c r="M21" s="27">
        <v>6.5</v>
      </c>
      <c r="N21" s="28">
        <v>7.5</v>
      </c>
      <c r="O21" s="36">
        <f>SUM(E21:N21)</f>
        <v>66.5</v>
      </c>
      <c r="P21" s="80"/>
      <c r="Q21" s="83"/>
    </row>
    <row r="22" spans="1:22" ht="36" customHeight="1" thickBot="1" x14ac:dyDescent="0.3">
      <c r="A22" s="90"/>
      <c r="B22" s="77"/>
      <c r="C22" s="77"/>
      <c r="D22" s="10" t="s">
        <v>10</v>
      </c>
      <c r="E22" s="16">
        <v>6</v>
      </c>
      <c r="F22" s="13">
        <v>6.5</v>
      </c>
      <c r="G22" s="14">
        <v>6</v>
      </c>
      <c r="H22" s="14">
        <v>6.5</v>
      </c>
      <c r="I22" s="13">
        <v>6</v>
      </c>
      <c r="J22" s="13">
        <v>6</v>
      </c>
      <c r="K22" s="13">
        <v>6.5</v>
      </c>
      <c r="L22" s="13">
        <v>6.5</v>
      </c>
      <c r="M22" s="13">
        <v>6</v>
      </c>
      <c r="N22" s="13">
        <v>6.5</v>
      </c>
      <c r="O22" s="36">
        <f>SUM(E22:N22)</f>
        <v>62.5</v>
      </c>
      <c r="P22" s="80"/>
      <c r="Q22" s="83"/>
    </row>
    <row r="23" spans="1:22" ht="24" thickBot="1" x14ac:dyDescent="0.3">
      <c r="A23" s="91"/>
      <c r="B23" s="92"/>
      <c r="C23" s="92"/>
      <c r="D23" s="30" t="s">
        <v>18</v>
      </c>
      <c r="E23" s="31"/>
      <c r="F23" s="32"/>
      <c r="G23" s="33"/>
      <c r="H23" s="32"/>
      <c r="I23" s="33"/>
      <c r="J23" s="32"/>
      <c r="K23" s="33"/>
      <c r="L23" s="32"/>
      <c r="M23" s="33"/>
      <c r="N23" s="34"/>
      <c r="O23" s="37">
        <f t="shared" ref="O23:O53" si="1">SUM(E23:N23)</f>
        <v>0</v>
      </c>
      <c r="P23" s="93"/>
      <c r="Q23" s="95"/>
    </row>
    <row r="24" spans="1:22" ht="24" thickBot="1" x14ac:dyDescent="0.3">
      <c r="A24" s="73">
        <v>2</v>
      </c>
      <c r="B24" s="76" t="s">
        <v>110</v>
      </c>
      <c r="C24" s="76" t="s">
        <v>119</v>
      </c>
      <c r="D24" s="10" t="s">
        <v>6</v>
      </c>
      <c r="E24" s="39">
        <v>7</v>
      </c>
      <c r="F24" s="15">
        <v>7</v>
      </c>
      <c r="G24" s="15">
        <v>6</v>
      </c>
      <c r="H24" s="15">
        <v>6</v>
      </c>
      <c r="I24" s="15">
        <v>7</v>
      </c>
      <c r="J24" s="15">
        <v>6</v>
      </c>
      <c r="K24" s="15">
        <v>7</v>
      </c>
      <c r="L24" s="15">
        <v>6</v>
      </c>
      <c r="M24" s="35">
        <v>6</v>
      </c>
      <c r="N24" s="15">
        <v>6</v>
      </c>
      <c r="O24" s="39">
        <f t="shared" si="1"/>
        <v>64</v>
      </c>
      <c r="P24" s="79">
        <f t="shared" ref="P24" si="2">SUM(O24:O28)-MAX(O24:O28)-MIN(O24:O28)-O29*(COUNT(O24:O28)-2)</f>
        <v>192</v>
      </c>
      <c r="Q24" s="94">
        <f>RANK(P24,$P$18:$P$53)</f>
        <v>3</v>
      </c>
    </row>
    <row r="25" spans="1:22" ht="24" thickBot="1" x14ac:dyDescent="0.3">
      <c r="A25" s="74"/>
      <c r="B25" s="77"/>
      <c r="C25" s="77"/>
      <c r="D25" s="10" t="s">
        <v>7</v>
      </c>
      <c r="E25" s="26">
        <v>6.5</v>
      </c>
      <c r="F25" s="27">
        <v>6.5</v>
      </c>
      <c r="G25" s="27">
        <v>6.5</v>
      </c>
      <c r="H25" s="27">
        <v>6</v>
      </c>
      <c r="I25" s="27">
        <v>6.5</v>
      </c>
      <c r="J25" s="27">
        <v>6.5</v>
      </c>
      <c r="K25" s="27">
        <v>6.5</v>
      </c>
      <c r="L25" s="27">
        <v>6.5</v>
      </c>
      <c r="M25" s="13">
        <v>6</v>
      </c>
      <c r="N25" s="28">
        <v>6</v>
      </c>
      <c r="O25" s="36">
        <f t="shared" si="1"/>
        <v>63.5</v>
      </c>
      <c r="P25" s="80"/>
      <c r="Q25" s="83"/>
    </row>
    <row r="26" spans="1:22" ht="24" thickBot="1" x14ac:dyDescent="0.3">
      <c r="A26" s="74"/>
      <c r="B26" s="77"/>
      <c r="C26" s="77"/>
      <c r="D26" s="10" t="s">
        <v>8</v>
      </c>
      <c r="E26" s="26">
        <v>6.5</v>
      </c>
      <c r="F26" s="26">
        <v>6.5</v>
      </c>
      <c r="G26" s="26">
        <v>6.5</v>
      </c>
      <c r="H26" s="26">
        <v>6.5</v>
      </c>
      <c r="I26" s="26">
        <v>6.5</v>
      </c>
      <c r="J26" s="26">
        <v>6.5</v>
      </c>
      <c r="K26" s="26">
        <v>6.5</v>
      </c>
      <c r="L26" s="26">
        <v>6.5</v>
      </c>
      <c r="M26" s="27">
        <v>6</v>
      </c>
      <c r="N26" s="28">
        <v>6.5</v>
      </c>
      <c r="O26" s="36">
        <f t="shared" si="1"/>
        <v>64.5</v>
      </c>
      <c r="P26" s="80"/>
      <c r="Q26" s="83"/>
    </row>
    <row r="27" spans="1:22" ht="24" thickBot="1" x14ac:dyDescent="0.3">
      <c r="A27" s="74"/>
      <c r="B27" s="77"/>
      <c r="C27" s="77"/>
      <c r="D27" s="10" t="s">
        <v>9</v>
      </c>
      <c r="E27" s="16">
        <v>6.5</v>
      </c>
      <c r="F27" s="13">
        <v>6.5</v>
      </c>
      <c r="G27" s="14">
        <v>6.5</v>
      </c>
      <c r="H27" s="14">
        <v>7</v>
      </c>
      <c r="I27" s="13">
        <v>6.5</v>
      </c>
      <c r="J27" s="13">
        <v>7.5</v>
      </c>
      <c r="K27" s="13">
        <v>6.5</v>
      </c>
      <c r="L27" s="13">
        <v>7</v>
      </c>
      <c r="M27" s="13">
        <v>6.5</v>
      </c>
      <c r="N27" s="13">
        <v>7.5</v>
      </c>
      <c r="O27" s="36">
        <f t="shared" si="1"/>
        <v>68</v>
      </c>
      <c r="P27" s="80"/>
      <c r="Q27" s="83"/>
    </row>
    <row r="28" spans="1:22" ht="24" thickBot="1" x14ac:dyDescent="0.3">
      <c r="A28" s="74"/>
      <c r="B28" s="77"/>
      <c r="C28" s="77"/>
      <c r="D28" s="10" t="s">
        <v>10</v>
      </c>
      <c r="E28" s="16">
        <v>6.5</v>
      </c>
      <c r="F28" s="16">
        <v>6.5</v>
      </c>
      <c r="G28" s="16">
        <v>6.5</v>
      </c>
      <c r="H28" s="16">
        <v>6.5</v>
      </c>
      <c r="I28" s="16">
        <v>6.5</v>
      </c>
      <c r="J28" s="16">
        <v>6.5</v>
      </c>
      <c r="K28" s="13">
        <v>6</v>
      </c>
      <c r="L28" s="13">
        <v>6</v>
      </c>
      <c r="M28" s="13">
        <v>6</v>
      </c>
      <c r="N28" s="17">
        <v>6</v>
      </c>
      <c r="O28" s="36">
        <f t="shared" si="1"/>
        <v>63</v>
      </c>
      <c r="P28" s="80"/>
      <c r="Q28" s="83"/>
    </row>
    <row r="29" spans="1:22" ht="24" thickBot="1" x14ac:dyDescent="0.4">
      <c r="A29" s="96"/>
      <c r="B29" s="92"/>
      <c r="C29" s="92"/>
      <c r="D29" s="30" t="s">
        <v>18</v>
      </c>
      <c r="E29" s="31"/>
      <c r="F29" s="32"/>
      <c r="G29" s="33"/>
      <c r="H29" s="32"/>
      <c r="I29" s="33"/>
      <c r="J29" s="32"/>
      <c r="K29" s="33"/>
      <c r="L29" s="32"/>
      <c r="M29" s="33"/>
      <c r="N29" s="34"/>
      <c r="O29" s="37">
        <f t="shared" si="1"/>
        <v>0</v>
      </c>
      <c r="P29" s="93"/>
      <c r="Q29" s="95"/>
      <c r="R29" s="85"/>
      <c r="S29" s="86"/>
      <c r="T29" s="11"/>
      <c r="U29" s="11"/>
      <c r="V29" s="11"/>
    </row>
    <row r="30" spans="1:22" ht="24" thickBot="1" x14ac:dyDescent="0.3">
      <c r="A30" s="73">
        <v>3</v>
      </c>
      <c r="B30" s="76" t="s">
        <v>81</v>
      </c>
      <c r="C30" s="76" t="s">
        <v>94</v>
      </c>
      <c r="D30" s="10" t="s">
        <v>6</v>
      </c>
      <c r="E30" s="39">
        <v>7</v>
      </c>
      <c r="F30" s="15">
        <v>7</v>
      </c>
      <c r="G30" s="15">
        <v>6.5</v>
      </c>
      <c r="H30" s="15">
        <v>6.5</v>
      </c>
      <c r="I30" s="15">
        <v>6</v>
      </c>
      <c r="J30" s="15">
        <v>7</v>
      </c>
      <c r="K30" s="15">
        <v>7</v>
      </c>
      <c r="L30" s="15">
        <v>6.5</v>
      </c>
      <c r="M30" s="44">
        <v>6.5</v>
      </c>
      <c r="N30" s="15">
        <v>6</v>
      </c>
      <c r="O30" s="39">
        <f t="shared" si="1"/>
        <v>66</v>
      </c>
      <c r="P30" s="79">
        <f t="shared" ref="P30" si="3">SUM(O30:O34)-MAX(O30:O34)-MIN(O30:O34)-O35*(COUNT(O30:O34)-2)</f>
        <v>204</v>
      </c>
      <c r="Q30" s="94">
        <f>RANK(P30,$P$18:$P$53)</f>
        <v>2</v>
      </c>
    </row>
    <row r="31" spans="1:22" ht="24" thickBot="1" x14ac:dyDescent="0.3">
      <c r="A31" s="74"/>
      <c r="B31" s="77"/>
      <c r="C31" s="77"/>
      <c r="D31" s="10" t="s">
        <v>7</v>
      </c>
      <c r="E31" s="26">
        <v>7</v>
      </c>
      <c r="F31" s="27">
        <v>7.5</v>
      </c>
      <c r="G31" s="27">
        <v>7.5</v>
      </c>
      <c r="H31" s="27">
        <v>7</v>
      </c>
      <c r="I31" s="27">
        <v>7</v>
      </c>
      <c r="J31" s="27">
        <v>6.5</v>
      </c>
      <c r="K31" s="27">
        <v>7.5</v>
      </c>
      <c r="L31" s="27">
        <v>7.5</v>
      </c>
      <c r="M31" s="13">
        <v>7</v>
      </c>
      <c r="N31" s="28">
        <v>7.5</v>
      </c>
      <c r="O31" s="36">
        <f t="shared" si="1"/>
        <v>72</v>
      </c>
      <c r="P31" s="80"/>
      <c r="Q31" s="83"/>
    </row>
    <row r="32" spans="1:22" ht="24" thickBot="1" x14ac:dyDescent="0.3">
      <c r="A32" s="74"/>
      <c r="B32" s="77"/>
      <c r="C32" s="77"/>
      <c r="D32" s="10" t="s">
        <v>8</v>
      </c>
      <c r="E32" s="26">
        <v>7</v>
      </c>
      <c r="F32" s="27">
        <v>6.5</v>
      </c>
      <c r="G32" s="27">
        <v>7</v>
      </c>
      <c r="H32" s="27">
        <v>7</v>
      </c>
      <c r="I32" s="27">
        <v>7</v>
      </c>
      <c r="J32" s="27">
        <v>7</v>
      </c>
      <c r="K32" s="27">
        <v>7</v>
      </c>
      <c r="L32" s="27">
        <v>6.5</v>
      </c>
      <c r="M32" s="27">
        <v>7</v>
      </c>
      <c r="N32" s="28">
        <v>6.5</v>
      </c>
      <c r="O32" s="36">
        <f t="shared" si="1"/>
        <v>68.5</v>
      </c>
      <c r="P32" s="80"/>
      <c r="Q32" s="83"/>
    </row>
    <row r="33" spans="1:17" ht="24" thickBot="1" x14ac:dyDescent="0.3">
      <c r="A33" s="74"/>
      <c r="B33" s="77"/>
      <c r="C33" s="77"/>
      <c r="D33" s="10" t="s">
        <v>9</v>
      </c>
      <c r="E33" s="16">
        <v>6.5</v>
      </c>
      <c r="F33" s="13">
        <v>7</v>
      </c>
      <c r="G33" s="14">
        <v>6</v>
      </c>
      <c r="H33" s="14">
        <v>7</v>
      </c>
      <c r="I33" s="13">
        <v>7</v>
      </c>
      <c r="J33" s="13">
        <v>6.5</v>
      </c>
      <c r="K33" s="13">
        <v>7.5</v>
      </c>
      <c r="L33" s="13">
        <v>7</v>
      </c>
      <c r="M33" s="13">
        <v>6.5</v>
      </c>
      <c r="N33" s="13">
        <v>7</v>
      </c>
      <c r="O33" s="36">
        <f t="shared" si="1"/>
        <v>68</v>
      </c>
      <c r="P33" s="80"/>
      <c r="Q33" s="83"/>
    </row>
    <row r="34" spans="1:17" ht="24" thickBot="1" x14ac:dyDescent="0.3">
      <c r="A34" s="74"/>
      <c r="B34" s="77"/>
      <c r="C34" s="77"/>
      <c r="D34" s="10" t="s">
        <v>10</v>
      </c>
      <c r="E34" s="16">
        <v>7</v>
      </c>
      <c r="F34" s="13">
        <v>7</v>
      </c>
      <c r="G34" s="13">
        <v>7</v>
      </c>
      <c r="H34" s="13">
        <v>7</v>
      </c>
      <c r="I34" s="13">
        <v>6.5</v>
      </c>
      <c r="J34" s="13">
        <v>6.5</v>
      </c>
      <c r="K34" s="13">
        <v>6.5</v>
      </c>
      <c r="L34" s="13">
        <v>6.5</v>
      </c>
      <c r="M34" s="13">
        <v>6.5</v>
      </c>
      <c r="N34" s="13">
        <v>7</v>
      </c>
      <c r="O34" s="36">
        <f t="shared" si="1"/>
        <v>67.5</v>
      </c>
      <c r="P34" s="80"/>
      <c r="Q34" s="83"/>
    </row>
    <row r="35" spans="1:17" ht="24" thickBot="1" x14ac:dyDescent="0.3">
      <c r="A35" s="75"/>
      <c r="B35" s="78"/>
      <c r="C35" s="78"/>
      <c r="D35" s="45" t="s">
        <v>18</v>
      </c>
      <c r="E35" s="46"/>
      <c r="F35" s="15"/>
      <c r="G35" s="47"/>
      <c r="H35" s="15"/>
      <c r="I35" s="47"/>
      <c r="J35" s="15"/>
      <c r="K35" s="47"/>
      <c r="L35" s="15"/>
      <c r="M35" s="47"/>
      <c r="N35" s="48"/>
      <c r="O35" s="39">
        <f t="shared" si="1"/>
        <v>0</v>
      </c>
      <c r="P35" s="81"/>
      <c r="Q35" s="84"/>
    </row>
    <row r="36" spans="1:17" ht="24" thickBot="1" x14ac:dyDescent="0.3">
      <c r="A36" s="73">
        <v>4</v>
      </c>
      <c r="B36" s="76" t="s">
        <v>113</v>
      </c>
      <c r="C36" s="76" t="s">
        <v>122</v>
      </c>
      <c r="D36" s="10" t="s">
        <v>6</v>
      </c>
      <c r="E36" s="39">
        <v>6</v>
      </c>
      <c r="F36" s="15">
        <v>6</v>
      </c>
      <c r="G36" s="15">
        <v>5.5</v>
      </c>
      <c r="H36" s="15">
        <v>6</v>
      </c>
      <c r="I36" s="15">
        <v>5.5</v>
      </c>
      <c r="J36" s="15">
        <v>6</v>
      </c>
      <c r="K36" s="15">
        <v>6.5</v>
      </c>
      <c r="L36" s="15">
        <v>6.5</v>
      </c>
      <c r="M36" s="44">
        <v>6</v>
      </c>
      <c r="N36" s="15">
        <v>6</v>
      </c>
      <c r="O36" s="39">
        <f t="shared" si="1"/>
        <v>60</v>
      </c>
      <c r="P36" s="79">
        <f t="shared" ref="P36" si="4">SUM(O36:O40)-MAX(O36:O40)-MIN(O36:O40)-O41*(COUNT(O36:O40)-2)</f>
        <v>185</v>
      </c>
      <c r="Q36" s="94">
        <f>RANK(P36,$P$18:$P$53)</f>
        <v>6</v>
      </c>
    </row>
    <row r="37" spans="1:17" ht="24" thickBot="1" x14ac:dyDescent="0.3">
      <c r="A37" s="74"/>
      <c r="B37" s="77"/>
      <c r="C37" s="77"/>
      <c r="D37" s="10" t="s">
        <v>7</v>
      </c>
      <c r="E37" s="26">
        <v>5.5</v>
      </c>
      <c r="F37" s="27">
        <v>5.5</v>
      </c>
      <c r="G37" s="27">
        <v>6.5</v>
      </c>
      <c r="H37" s="27">
        <v>5.5</v>
      </c>
      <c r="I37" s="27">
        <v>5.5</v>
      </c>
      <c r="J37" s="27">
        <v>5.5</v>
      </c>
      <c r="K37" s="27">
        <v>5.5</v>
      </c>
      <c r="L37" s="27">
        <v>5.5</v>
      </c>
      <c r="M37" s="27">
        <v>5.5</v>
      </c>
      <c r="N37" s="28">
        <v>6.5</v>
      </c>
      <c r="O37" s="36">
        <f t="shared" si="1"/>
        <v>57</v>
      </c>
      <c r="P37" s="80"/>
      <c r="Q37" s="83"/>
    </row>
    <row r="38" spans="1:17" ht="24" thickBot="1" x14ac:dyDescent="0.3">
      <c r="A38" s="74"/>
      <c r="B38" s="77"/>
      <c r="C38" s="77"/>
      <c r="D38" s="10" t="s">
        <v>8</v>
      </c>
      <c r="E38" s="26">
        <v>6</v>
      </c>
      <c r="F38" s="27">
        <v>6.5</v>
      </c>
      <c r="G38" s="27">
        <v>6</v>
      </c>
      <c r="H38" s="27">
        <v>6.5</v>
      </c>
      <c r="I38" s="27">
        <v>6.5</v>
      </c>
      <c r="J38" s="27">
        <v>6.5</v>
      </c>
      <c r="K38" s="27">
        <v>6</v>
      </c>
      <c r="L38" s="27">
        <v>6.5</v>
      </c>
      <c r="M38" s="27">
        <v>6</v>
      </c>
      <c r="N38" s="28">
        <v>6.5</v>
      </c>
      <c r="O38" s="36">
        <f t="shared" si="1"/>
        <v>63</v>
      </c>
      <c r="P38" s="80"/>
      <c r="Q38" s="83"/>
    </row>
    <row r="39" spans="1:17" ht="24" thickBot="1" x14ac:dyDescent="0.3">
      <c r="A39" s="74"/>
      <c r="B39" s="77"/>
      <c r="C39" s="77"/>
      <c r="D39" s="10" t="s">
        <v>9</v>
      </c>
      <c r="E39" s="16">
        <v>6</v>
      </c>
      <c r="F39" s="13">
        <v>6</v>
      </c>
      <c r="G39" s="14">
        <v>6.5</v>
      </c>
      <c r="H39" s="14">
        <v>6</v>
      </c>
      <c r="I39" s="13">
        <v>7</v>
      </c>
      <c r="J39" s="13">
        <v>7</v>
      </c>
      <c r="K39" s="13">
        <v>6.5</v>
      </c>
      <c r="L39" s="13">
        <v>6</v>
      </c>
      <c r="M39" s="13">
        <v>6</v>
      </c>
      <c r="N39" s="13">
        <v>7</v>
      </c>
      <c r="O39" s="36">
        <f t="shared" si="1"/>
        <v>64</v>
      </c>
      <c r="P39" s="80"/>
      <c r="Q39" s="83"/>
    </row>
    <row r="40" spans="1:17" ht="24" thickBot="1" x14ac:dyDescent="0.3">
      <c r="A40" s="74"/>
      <c r="B40" s="77"/>
      <c r="C40" s="77"/>
      <c r="D40" s="10" t="s">
        <v>10</v>
      </c>
      <c r="E40" s="16">
        <v>6.5</v>
      </c>
      <c r="F40" s="13">
        <v>6.5</v>
      </c>
      <c r="G40" s="13">
        <v>6</v>
      </c>
      <c r="H40" s="13">
        <v>6</v>
      </c>
      <c r="I40" s="13">
        <v>6</v>
      </c>
      <c r="J40" s="13">
        <v>6</v>
      </c>
      <c r="K40" s="13">
        <v>6.5</v>
      </c>
      <c r="L40" s="13">
        <v>6.5</v>
      </c>
      <c r="M40" s="13">
        <v>6</v>
      </c>
      <c r="N40" s="13">
        <v>6</v>
      </c>
      <c r="O40" s="36">
        <f t="shared" si="1"/>
        <v>62</v>
      </c>
      <c r="P40" s="80"/>
      <c r="Q40" s="83"/>
    </row>
    <row r="41" spans="1:17" ht="24" thickBot="1" x14ac:dyDescent="0.3">
      <c r="A41" s="75"/>
      <c r="B41" s="78"/>
      <c r="C41" s="78"/>
      <c r="D41" s="45" t="s">
        <v>18</v>
      </c>
      <c r="E41" s="46"/>
      <c r="F41" s="15"/>
      <c r="G41" s="47"/>
      <c r="H41" s="15"/>
      <c r="I41" s="47"/>
      <c r="J41" s="15"/>
      <c r="K41" s="47"/>
      <c r="L41" s="15"/>
      <c r="M41" s="47"/>
      <c r="N41" s="48"/>
      <c r="O41" s="39">
        <f t="shared" si="1"/>
        <v>0</v>
      </c>
      <c r="P41" s="81"/>
      <c r="Q41" s="84"/>
    </row>
    <row r="42" spans="1:17" ht="24" thickBot="1" x14ac:dyDescent="0.3">
      <c r="A42" s="73">
        <v>5</v>
      </c>
      <c r="B42" s="76" t="s">
        <v>115</v>
      </c>
      <c r="C42" s="76" t="s">
        <v>132</v>
      </c>
      <c r="D42" s="10" t="s">
        <v>6</v>
      </c>
      <c r="E42" s="39">
        <v>7</v>
      </c>
      <c r="F42" s="15">
        <v>7</v>
      </c>
      <c r="G42" s="15">
        <v>6</v>
      </c>
      <c r="H42" s="15">
        <v>6</v>
      </c>
      <c r="I42" s="15">
        <v>7</v>
      </c>
      <c r="J42" s="15">
        <v>6</v>
      </c>
      <c r="K42" s="15">
        <v>6</v>
      </c>
      <c r="L42" s="15">
        <v>7</v>
      </c>
      <c r="M42" s="44">
        <v>6</v>
      </c>
      <c r="N42" s="15">
        <v>6.5</v>
      </c>
      <c r="O42" s="39">
        <f t="shared" si="1"/>
        <v>64.5</v>
      </c>
      <c r="P42" s="79">
        <f t="shared" ref="P42" si="5">SUM(O42:O46)-MAX(O42:O46)-MIN(O42:O46)-O47*(COUNT(O42:O46)-2)</f>
        <v>192</v>
      </c>
      <c r="Q42" s="94">
        <v>4</v>
      </c>
    </row>
    <row r="43" spans="1:17" ht="24" thickBot="1" x14ac:dyDescent="0.3">
      <c r="A43" s="74"/>
      <c r="B43" s="77"/>
      <c r="C43" s="77"/>
      <c r="D43" s="10" t="s">
        <v>7</v>
      </c>
      <c r="E43" s="26">
        <v>6</v>
      </c>
      <c r="F43" s="27">
        <v>6</v>
      </c>
      <c r="G43" s="27">
        <v>6</v>
      </c>
      <c r="H43" s="27">
        <v>5</v>
      </c>
      <c r="I43" s="27">
        <v>5</v>
      </c>
      <c r="J43" s="27">
        <v>6</v>
      </c>
      <c r="K43" s="27">
        <v>6</v>
      </c>
      <c r="L43" s="27">
        <v>6</v>
      </c>
      <c r="M43" s="13">
        <v>5</v>
      </c>
      <c r="N43" s="28">
        <v>6</v>
      </c>
      <c r="O43" s="36">
        <f t="shared" si="1"/>
        <v>57</v>
      </c>
      <c r="P43" s="80"/>
      <c r="Q43" s="83"/>
    </row>
    <row r="44" spans="1:17" ht="24" thickBot="1" x14ac:dyDescent="0.3">
      <c r="A44" s="74"/>
      <c r="B44" s="77"/>
      <c r="C44" s="77"/>
      <c r="D44" s="10" t="s">
        <v>8</v>
      </c>
      <c r="E44" s="26">
        <v>6.5</v>
      </c>
      <c r="F44" s="26">
        <v>6.5</v>
      </c>
      <c r="G44" s="26">
        <v>6.5</v>
      </c>
      <c r="H44" s="26">
        <v>6.5</v>
      </c>
      <c r="I44" s="27">
        <v>6</v>
      </c>
      <c r="J44" s="27">
        <v>6</v>
      </c>
      <c r="K44" s="27">
        <v>6</v>
      </c>
      <c r="L44" s="27">
        <v>6</v>
      </c>
      <c r="M44" s="27">
        <v>6</v>
      </c>
      <c r="N44" s="26">
        <v>6.5</v>
      </c>
      <c r="O44" s="36">
        <f t="shared" si="1"/>
        <v>62.5</v>
      </c>
      <c r="P44" s="80"/>
      <c r="Q44" s="83"/>
    </row>
    <row r="45" spans="1:17" ht="24" thickBot="1" x14ac:dyDescent="0.3">
      <c r="A45" s="74"/>
      <c r="B45" s="77"/>
      <c r="C45" s="77"/>
      <c r="D45" s="10" t="s">
        <v>9</v>
      </c>
      <c r="E45" s="16">
        <v>6.5</v>
      </c>
      <c r="F45" s="13">
        <v>7</v>
      </c>
      <c r="G45" s="14">
        <v>6</v>
      </c>
      <c r="H45" s="14">
        <v>6</v>
      </c>
      <c r="I45" s="13">
        <v>6.5</v>
      </c>
      <c r="J45" s="13">
        <v>6</v>
      </c>
      <c r="K45" s="13">
        <v>7.5</v>
      </c>
      <c r="L45" s="13">
        <v>6.5</v>
      </c>
      <c r="M45" s="13">
        <v>6</v>
      </c>
      <c r="N45" s="13">
        <v>7</v>
      </c>
      <c r="O45" s="36">
        <f t="shared" si="1"/>
        <v>65</v>
      </c>
      <c r="P45" s="80"/>
      <c r="Q45" s="83"/>
    </row>
    <row r="46" spans="1:17" ht="24" thickBot="1" x14ac:dyDescent="0.3">
      <c r="A46" s="74"/>
      <c r="B46" s="77"/>
      <c r="C46" s="77"/>
      <c r="D46" s="10" t="s">
        <v>10</v>
      </c>
      <c r="E46" s="16">
        <v>7</v>
      </c>
      <c r="F46" s="13">
        <v>7</v>
      </c>
      <c r="G46" s="13">
        <v>7</v>
      </c>
      <c r="H46" s="13">
        <v>6.5</v>
      </c>
      <c r="I46" s="13">
        <v>6.5</v>
      </c>
      <c r="J46" s="13">
        <v>6.5</v>
      </c>
      <c r="K46" s="13">
        <v>6.5</v>
      </c>
      <c r="L46" s="13">
        <v>6.5</v>
      </c>
      <c r="M46" s="13">
        <v>6.5</v>
      </c>
      <c r="N46" s="13">
        <v>7</v>
      </c>
      <c r="O46" s="36">
        <f t="shared" si="1"/>
        <v>67</v>
      </c>
      <c r="P46" s="80"/>
      <c r="Q46" s="83"/>
    </row>
    <row r="47" spans="1:17" ht="24" thickBot="1" x14ac:dyDescent="0.3">
      <c r="A47" s="75"/>
      <c r="B47" s="78"/>
      <c r="C47" s="78"/>
      <c r="D47" s="45" t="s">
        <v>18</v>
      </c>
      <c r="E47" s="46"/>
      <c r="F47" s="15"/>
      <c r="G47" s="47"/>
      <c r="H47" s="15"/>
      <c r="I47" s="47"/>
      <c r="J47" s="15"/>
      <c r="K47" s="47"/>
      <c r="L47" s="15"/>
      <c r="M47" s="47"/>
      <c r="N47" s="48"/>
      <c r="O47" s="39">
        <f t="shared" si="1"/>
        <v>0</v>
      </c>
      <c r="P47" s="81"/>
      <c r="Q47" s="84"/>
    </row>
    <row r="48" spans="1:17" ht="25.5" customHeight="1" thickBot="1" x14ac:dyDescent="0.3">
      <c r="A48" s="73">
        <v>6</v>
      </c>
      <c r="B48" s="76" t="s">
        <v>114</v>
      </c>
      <c r="C48" s="76" t="s">
        <v>131</v>
      </c>
      <c r="D48" s="10" t="s">
        <v>6</v>
      </c>
      <c r="E48" s="39">
        <v>7</v>
      </c>
      <c r="F48" s="15">
        <v>6.5</v>
      </c>
      <c r="G48" s="15">
        <v>6.5</v>
      </c>
      <c r="H48" s="15">
        <v>7.5</v>
      </c>
      <c r="I48" s="15">
        <v>7.5</v>
      </c>
      <c r="J48" s="15">
        <v>7</v>
      </c>
      <c r="K48" s="15">
        <v>7</v>
      </c>
      <c r="L48" s="15">
        <v>7</v>
      </c>
      <c r="M48" s="44">
        <v>7</v>
      </c>
      <c r="N48" s="15">
        <v>7</v>
      </c>
      <c r="O48" s="39">
        <f t="shared" si="1"/>
        <v>70</v>
      </c>
      <c r="P48" s="79">
        <f t="shared" ref="P48" si="6">SUM(O48:O52)-MAX(O48:O52)-MIN(O48:O52)-O53*(COUNT(O48:O52)-2)</f>
        <v>214.5</v>
      </c>
      <c r="Q48" s="94">
        <f>RANK(P48,$P$18:$P$53)</f>
        <v>1</v>
      </c>
    </row>
    <row r="49" spans="1:17" ht="23.25" customHeight="1" thickBot="1" x14ac:dyDescent="0.3">
      <c r="A49" s="74"/>
      <c r="B49" s="77"/>
      <c r="C49" s="77"/>
      <c r="D49" s="10" t="s">
        <v>7</v>
      </c>
      <c r="E49" s="26">
        <v>7.5</v>
      </c>
      <c r="F49" s="27">
        <v>7.5</v>
      </c>
      <c r="G49" s="27">
        <v>7</v>
      </c>
      <c r="H49" s="27">
        <v>6.5</v>
      </c>
      <c r="I49" s="27">
        <v>6.5</v>
      </c>
      <c r="J49" s="27">
        <v>6.5</v>
      </c>
      <c r="K49" s="27">
        <v>7.5</v>
      </c>
      <c r="L49" s="27">
        <v>7.5</v>
      </c>
      <c r="M49" s="13">
        <v>7.5</v>
      </c>
      <c r="N49" s="28">
        <v>7.5</v>
      </c>
      <c r="O49" s="36">
        <f t="shared" si="1"/>
        <v>71.5</v>
      </c>
      <c r="P49" s="80"/>
      <c r="Q49" s="83"/>
    </row>
    <row r="50" spans="1:17" ht="27" customHeight="1" thickBot="1" x14ac:dyDescent="0.3">
      <c r="A50" s="74"/>
      <c r="B50" s="77"/>
      <c r="C50" s="77"/>
      <c r="D50" s="10" t="s">
        <v>8</v>
      </c>
      <c r="E50" s="26">
        <v>7.5</v>
      </c>
      <c r="F50" s="27">
        <v>7.5</v>
      </c>
      <c r="G50" s="27">
        <v>7</v>
      </c>
      <c r="H50" s="27">
        <v>7</v>
      </c>
      <c r="I50" s="27">
        <v>7.5</v>
      </c>
      <c r="J50" s="27">
        <v>7</v>
      </c>
      <c r="K50" s="27">
        <v>7.5</v>
      </c>
      <c r="L50" s="27">
        <v>7.5</v>
      </c>
      <c r="M50" s="27">
        <v>7.5</v>
      </c>
      <c r="N50" s="28">
        <v>8</v>
      </c>
      <c r="O50" s="36">
        <f t="shared" si="1"/>
        <v>74</v>
      </c>
      <c r="P50" s="80"/>
      <c r="Q50" s="83"/>
    </row>
    <row r="51" spans="1:17" ht="30.75" customHeight="1" thickBot="1" x14ac:dyDescent="0.3">
      <c r="A51" s="74"/>
      <c r="B51" s="77"/>
      <c r="C51" s="77"/>
      <c r="D51" s="10" t="s">
        <v>9</v>
      </c>
      <c r="E51" s="16">
        <v>7</v>
      </c>
      <c r="F51" s="13">
        <v>7</v>
      </c>
      <c r="G51" s="14">
        <v>6.5</v>
      </c>
      <c r="H51" s="14">
        <v>7</v>
      </c>
      <c r="I51" s="13">
        <v>7.5</v>
      </c>
      <c r="J51" s="13">
        <v>7</v>
      </c>
      <c r="K51" s="13">
        <v>7.5</v>
      </c>
      <c r="L51" s="13">
        <v>7</v>
      </c>
      <c r="M51" s="13">
        <v>6</v>
      </c>
      <c r="N51" s="13">
        <v>7.5</v>
      </c>
      <c r="O51" s="36">
        <f>SUM(E51:N51)</f>
        <v>70</v>
      </c>
      <c r="P51" s="80"/>
      <c r="Q51" s="83"/>
    </row>
    <row r="52" spans="1:17" ht="29.25" customHeight="1" thickBot="1" x14ac:dyDescent="0.3">
      <c r="A52" s="74"/>
      <c r="B52" s="77"/>
      <c r="C52" s="77"/>
      <c r="D52" s="10" t="s">
        <v>10</v>
      </c>
      <c r="E52" s="16">
        <v>7</v>
      </c>
      <c r="F52" s="13">
        <v>7</v>
      </c>
      <c r="G52" s="13">
        <v>7</v>
      </c>
      <c r="H52" s="13">
        <v>7.5</v>
      </c>
      <c r="I52" s="13">
        <v>7</v>
      </c>
      <c r="J52" s="13">
        <v>7.5</v>
      </c>
      <c r="K52" s="13">
        <v>7.5</v>
      </c>
      <c r="L52" s="13">
        <v>7.5</v>
      </c>
      <c r="M52" s="13">
        <v>7.5</v>
      </c>
      <c r="N52" s="13">
        <v>7.5</v>
      </c>
      <c r="O52" s="36">
        <f t="shared" si="1"/>
        <v>73</v>
      </c>
      <c r="P52" s="80"/>
      <c r="Q52" s="83"/>
    </row>
    <row r="53" spans="1:17" ht="29.25" customHeight="1" x14ac:dyDescent="0.25">
      <c r="A53" s="75"/>
      <c r="B53" s="78"/>
      <c r="C53" s="78"/>
      <c r="D53" s="45" t="s">
        <v>18</v>
      </c>
      <c r="E53" s="46"/>
      <c r="F53" s="15"/>
      <c r="G53" s="47"/>
      <c r="H53" s="15"/>
      <c r="I53" s="47"/>
      <c r="J53" s="15"/>
      <c r="K53" s="47"/>
      <c r="L53" s="15"/>
      <c r="M53" s="47"/>
      <c r="N53" s="48"/>
      <c r="O53" s="39">
        <f t="shared" si="1"/>
        <v>0</v>
      </c>
      <c r="P53" s="81"/>
      <c r="Q53" s="84"/>
    </row>
  </sheetData>
  <mergeCells count="76">
    <mergeCell ref="A42:A47"/>
    <mergeCell ref="B42:B47"/>
    <mergeCell ref="C42:C47"/>
    <mergeCell ref="P42:P47"/>
    <mergeCell ref="Q42:Q47"/>
    <mergeCell ref="A48:A53"/>
    <mergeCell ref="B48:B53"/>
    <mergeCell ref="C48:C53"/>
    <mergeCell ref="P48:P53"/>
    <mergeCell ref="Q48:Q53"/>
    <mergeCell ref="A30:A35"/>
    <mergeCell ref="B30:B35"/>
    <mergeCell ref="C30:C35"/>
    <mergeCell ref="P30:P35"/>
    <mergeCell ref="Q30:Q35"/>
    <mergeCell ref="A36:A41"/>
    <mergeCell ref="B36:B41"/>
    <mergeCell ref="C36:C41"/>
    <mergeCell ref="P36:P41"/>
    <mergeCell ref="Q36:Q41"/>
    <mergeCell ref="R29:S29"/>
    <mergeCell ref="A14:Q16"/>
    <mergeCell ref="A18:A23"/>
    <mergeCell ref="B18:B23"/>
    <mergeCell ref="C18:C23"/>
    <mergeCell ref="P18:P23"/>
    <mergeCell ref="Q18:Q23"/>
    <mergeCell ref="A24:A29"/>
    <mergeCell ref="B24:B29"/>
    <mergeCell ref="C24:C29"/>
    <mergeCell ref="P24:P29"/>
    <mergeCell ref="Q24:Q29"/>
    <mergeCell ref="D13:G13"/>
    <mergeCell ref="H13:J13"/>
    <mergeCell ref="K13:L13"/>
    <mergeCell ref="M13:N13"/>
    <mergeCell ref="M9:N9"/>
    <mergeCell ref="H11:J11"/>
    <mergeCell ref="K11:N11"/>
    <mergeCell ref="D12:G12"/>
    <mergeCell ref="H12:J12"/>
    <mergeCell ref="K12:L12"/>
    <mergeCell ref="M12:N12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O6:O7"/>
    <mergeCell ref="P6:P7"/>
    <mergeCell ref="A7:B7"/>
    <mergeCell ref="D7:G7"/>
    <mergeCell ref="H7:J7"/>
    <mergeCell ref="K7:L7"/>
    <mergeCell ref="M7:N7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36"/>
  <sheetViews>
    <sheetView tabSelected="1" view="pageBreakPreview" topLeftCell="A14" zoomScale="60" zoomScaleNormal="70" workbookViewId="0">
      <selection activeCell="P39" sqref="P39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100" t="s">
        <v>45</v>
      </c>
      <c r="I5" s="100"/>
      <c r="J5" s="100"/>
      <c r="K5" s="99" t="s">
        <v>50</v>
      </c>
      <c r="L5" s="99"/>
      <c r="M5" s="99" t="s">
        <v>55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53</v>
      </c>
      <c r="I6" s="100"/>
      <c r="J6" s="100"/>
      <c r="K6" s="99" t="s">
        <v>51</v>
      </c>
      <c r="L6" s="99"/>
      <c r="M6" s="99" t="s">
        <v>58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59</v>
      </c>
      <c r="I7" s="100"/>
      <c r="J7" s="100"/>
      <c r="K7" s="99" t="s">
        <v>52</v>
      </c>
      <c r="L7" s="99"/>
      <c r="M7" s="99" t="s">
        <v>56</v>
      </c>
      <c r="N7" s="99"/>
      <c r="O7" s="107"/>
      <c r="P7" s="109"/>
      <c r="Q7" s="119"/>
      <c r="R7" s="4"/>
    </row>
    <row r="8" spans="1:28" ht="44.25" customHeight="1" x14ac:dyDescent="0.25">
      <c r="A8" s="106" t="s">
        <v>20</v>
      </c>
      <c r="B8" s="106"/>
      <c r="C8" s="41" t="s">
        <v>38</v>
      </c>
      <c r="D8" s="97" t="s">
        <v>17</v>
      </c>
      <c r="E8" s="97"/>
      <c r="F8" s="97"/>
      <c r="G8" s="97"/>
      <c r="H8" s="100" t="s">
        <v>60</v>
      </c>
      <c r="I8" s="100"/>
      <c r="J8" s="100"/>
      <c r="K8" s="99" t="s">
        <v>51</v>
      </c>
      <c r="L8" s="99"/>
      <c r="M8" s="99" t="s">
        <v>58</v>
      </c>
      <c r="N8" s="99"/>
      <c r="O8" s="53" t="s">
        <v>21</v>
      </c>
      <c r="P8" s="104"/>
      <c r="Q8" s="18"/>
      <c r="R8" s="4"/>
    </row>
    <row r="9" spans="1:28" ht="47.25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61</v>
      </c>
      <c r="I9" s="100"/>
      <c r="J9" s="100"/>
      <c r="K9" s="99" t="s">
        <v>52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53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1" thickBot="1" x14ac:dyDescent="0.3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24" hidden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22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22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22" ht="24" thickBot="1" x14ac:dyDescent="0.3">
      <c r="A19" s="89">
        <v>1</v>
      </c>
      <c r="B19" s="76" t="s">
        <v>105</v>
      </c>
      <c r="C19" s="76" t="s">
        <v>106</v>
      </c>
      <c r="D19" s="10" t="s">
        <v>6</v>
      </c>
      <c r="E19" s="39">
        <v>22</v>
      </c>
      <c r="F19" s="15">
        <v>20</v>
      </c>
      <c r="G19" s="15">
        <v>11</v>
      </c>
      <c r="H19" s="15">
        <v>9</v>
      </c>
      <c r="I19" s="15">
        <v>8</v>
      </c>
      <c r="J19" s="15"/>
      <c r="K19" s="15"/>
      <c r="L19" s="15"/>
      <c r="M19" s="35"/>
      <c r="N19" s="15"/>
      <c r="O19" s="39">
        <f>SUM(E19:N19)</f>
        <v>70</v>
      </c>
      <c r="P19" s="79">
        <f>SUM(O19:O23)-MAX(O19:O23)-MIN(O19:O23)-O24*(COUNT(O19:O23)-2)</f>
        <v>189</v>
      </c>
      <c r="Q19" s="94">
        <f>RANK(P19,$P$19:$P$36)</f>
        <v>1</v>
      </c>
    </row>
    <row r="20" spans="1:22" ht="24" thickBot="1" x14ac:dyDescent="0.3">
      <c r="A20" s="90"/>
      <c r="B20" s="77"/>
      <c r="C20" s="77"/>
      <c r="D20" s="10" t="s">
        <v>7</v>
      </c>
      <c r="E20" s="26">
        <v>18</v>
      </c>
      <c r="F20" s="27">
        <v>15</v>
      </c>
      <c r="G20" s="27">
        <v>15</v>
      </c>
      <c r="H20" s="27">
        <v>6</v>
      </c>
      <c r="I20" s="27">
        <v>5</v>
      </c>
      <c r="J20" s="27"/>
      <c r="K20" s="27"/>
      <c r="L20" s="27"/>
      <c r="M20" s="13"/>
      <c r="N20" s="28"/>
      <c r="O20" s="36">
        <f t="shared" ref="O20:O21" si="0">SUM(E20:N20)</f>
        <v>59</v>
      </c>
      <c r="P20" s="80"/>
      <c r="Q20" s="83"/>
    </row>
    <row r="21" spans="1:22" ht="24" thickBot="1" x14ac:dyDescent="0.3">
      <c r="A21" s="90"/>
      <c r="B21" s="77"/>
      <c r="C21" s="77"/>
      <c r="D21" s="10" t="s">
        <v>8</v>
      </c>
      <c r="E21" s="26">
        <v>20</v>
      </c>
      <c r="F21" s="27">
        <v>16</v>
      </c>
      <c r="G21" s="27">
        <v>15</v>
      </c>
      <c r="H21" s="27">
        <v>11</v>
      </c>
      <c r="I21" s="27">
        <v>7</v>
      </c>
      <c r="J21" s="27"/>
      <c r="K21" s="27"/>
      <c r="L21" s="27"/>
      <c r="M21" s="27"/>
      <c r="N21" s="28"/>
      <c r="O21" s="36">
        <f t="shared" si="0"/>
        <v>69</v>
      </c>
      <c r="P21" s="80"/>
      <c r="Q21" s="83"/>
    </row>
    <row r="22" spans="1:22" ht="24" thickBot="1" x14ac:dyDescent="0.3">
      <c r="A22" s="90"/>
      <c r="B22" s="77"/>
      <c r="C22" s="77"/>
      <c r="D22" s="10" t="s">
        <v>9</v>
      </c>
      <c r="E22" s="26">
        <v>20</v>
      </c>
      <c r="F22" s="27">
        <v>14</v>
      </c>
      <c r="G22" s="27">
        <v>14</v>
      </c>
      <c r="H22" s="27">
        <v>6</v>
      </c>
      <c r="I22" s="27">
        <v>7</v>
      </c>
      <c r="J22" s="27"/>
      <c r="K22" s="27"/>
      <c r="L22" s="27"/>
      <c r="M22" s="27"/>
      <c r="N22" s="28"/>
      <c r="O22" s="36">
        <f>SUM(E22:N22)</f>
        <v>61</v>
      </c>
      <c r="P22" s="80"/>
      <c r="Q22" s="83"/>
    </row>
    <row r="23" spans="1:22" ht="24" thickBot="1" x14ac:dyDescent="0.3">
      <c r="A23" s="90"/>
      <c r="B23" s="77"/>
      <c r="C23" s="77"/>
      <c r="D23" s="10" t="s">
        <v>10</v>
      </c>
      <c r="E23" s="16">
        <v>15</v>
      </c>
      <c r="F23" s="13">
        <v>14</v>
      </c>
      <c r="G23" s="14">
        <v>8</v>
      </c>
      <c r="H23" s="14">
        <v>6</v>
      </c>
      <c r="I23" s="13">
        <v>6</v>
      </c>
      <c r="J23" s="13"/>
      <c r="K23" s="13"/>
      <c r="L23" s="13"/>
      <c r="M23" s="13"/>
      <c r="N23" s="13"/>
      <c r="O23" s="36">
        <f>SUM(E23:N23)</f>
        <v>49</v>
      </c>
      <c r="P23" s="80"/>
      <c r="Q23" s="83"/>
    </row>
    <row r="24" spans="1:22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:O30" si="1">SUM(E24:N24)</f>
        <v>0</v>
      </c>
      <c r="P24" s="93"/>
      <c r="Q24" s="95"/>
    </row>
    <row r="25" spans="1:22" ht="24" thickBot="1" x14ac:dyDescent="0.3">
      <c r="A25" s="73">
        <v>2</v>
      </c>
      <c r="B25" s="76" t="s">
        <v>64</v>
      </c>
      <c r="C25" s="76" t="s">
        <v>68</v>
      </c>
      <c r="D25" s="10" t="s">
        <v>6</v>
      </c>
      <c r="E25" s="39">
        <v>13.5</v>
      </c>
      <c r="F25" s="15">
        <v>11.5</v>
      </c>
      <c r="G25" s="15">
        <v>6.5</v>
      </c>
      <c r="H25" s="15">
        <v>5.5</v>
      </c>
      <c r="I25" s="15">
        <v>3</v>
      </c>
      <c r="J25" s="15"/>
      <c r="K25" s="15"/>
      <c r="L25" s="15"/>
      <c r="M25" s="35"/>
      <c r="N25" s="15"/>
      <c r="O25" s="39">
        <f t="shared" si="1"/>
        <v>40</v>
      </c>
      <c r="P25" s="79">
        <f t="shared" ref="P25" si="2">SUM(O25:O29)-MAX(O25:O29)-MIN(O25:O29)-O30*(COUNT(O25:O29)-2)</f>
        <v>118</v>
      </c>
      <c r="Q25" s="94">
        <f>RANK(P25,$P$19:$P$36)</f>
        <v>3</v>
      </c>
    </row>
    <row r="26" spans="1:22" ht="24" thickBot="1" x14ac:dyDescent="0.3">
      <c r="A26" s="74"/>
      <c r="B26" s="77"/>
      <c r="C26" s="77"/>
      <c r="D26" s="10" t="s">
        <v>7</v>
      </c>
      <c r="E26" s="26">
        <v>13</v>
      </c>
      <c r="F26" s="27">
        <v>10</v>
      </c>
      <c r="G26" s="27">
        <v>12</v>
      </c>
      <c r="H26" s="27">
        <v>5</v>
      </c>
      <c r="I26" s="27">
        <v>4</v>
      </c>
      <c r="J26" s="27"/>
      <c r="K26" s="27"/>
      <c r="L26" s="27"/>
      <c r="M26" s="13"/>
      <c r="N26" s="28"/>
      <c r="O26" s="36">
        <f t="shared" si="1"/>
        <v>44</v>
      </c>
      <c r="P26" s="80"/>
      <c r="Q26" s="83"/>
    </row>
    <row r="27" spans="1:22" ht="24" thickBot="1" x14ac:dyDescent="0.3">
      <c r="A27" s="74"/>
      <c r="B27" s="77"/>
      <c r="C27" s="77"/>
      <c r="D27" s="10" t="s">
        <v>8</v>
      </c>
      <c r="E27" s="26">
        <v>15.5</v>
      </c>
      <c r="F27" s="27">
        <v>13</v>
      </c>
      <c r="G27" s="27">
        <v>11</v>
      </c>
      <c r="H27" s="27">
        <v>5</v>
      </c>
      <c r="I27" s="27">
        <v>4</v>
      </c>
      <c r="J27" s="27"/>
      <c r="K27" s="27"/>
      <c r="L27" s="27"/>
      <c r="M27" s="27"/>
      <c r="N27" s="28"/>
      <c r="O27" s="36">
        <f t="shared" si="1"/>
        <v>48.5</v>
      </c>
      <c r="P27" s="80"/>
      <c r="Q27" s="83"/>
    </row>
    <row r="28" spans="1:22" ht="24" thickBot="1" x14ac:dyDescent="0.3">
      <c r="A28" s="74"/>
      <c r="B28" s="77"/>
      <c r="C28" s="77"/>
      <c r="D28" s="10" t="s">
        <v>9</v>
      </c>
      <c r="E28" s="16">
        <v>12</v>
      </c>
      <c r="F28" s="13">
        <v>10</v>
      </c>
      <c r="G28" s="14">
        <v>7</v>
      </c>
      <c r="H28" s="14">
        <v>5</v>
      </c>
      <c r="I28" s="13">
        <v>3</v>
      </c>
      <c r="J28" s="13"/>
      <c r="K28" s="13"/>
      <c r="L28" s="13"/>
      <c r="M28" s="13"/>
      <c r="N28" s="13"/>
      <c r="O28" s="36">
        <f t="shared" si="1"/>
        <v>37</v>
      </c>
      <c r="P28" s="80"/>
      <c r="Q28" s="83"/>
    </row>
    <row r="29" spans="1:22" ht="24" thickBot="1" x14ac:dyDescent="0.3">
      <c r="A29" s="74"/>
      <c r="B29" s="77"/>
      <c r="C29" s="77"/>
      <c r="D29" s="10" t="s">
        <v>10</v>
      </c>
      <c r="E29" s="16">
        <v>8</v>
      </c>
      <c r="F29" s="13">
        <v>8</v>
      </c>
      <c r="G29" s="14">
        <v>3</v>
      </c>
      <c r="H29" s="14">
        <v>4</v>
      </c>
      <c r="I29" s="13">
        <v>2</v>
      </c>
      <c r="J29" s="13"/>
      <c r="K29" s="13"/>
      <c r="L29" s="13"/>
      <c r="M29" s="13"/>
      <c r="N29" s="17"/>
      <c r="O29" s="36">
        <f t="shared" si="1"/>
        <v>25</v>
      </c>
      <c r="P29" s="80"/>
      <c r="Q29" s="83"/>
    </row>
    <row r="30" spans="1:22" ht="24" thickBot="1" x14ac:dyDescent="0.4">
      <c r="A30" s="96"/>
      <c r="B30" s="92"/>
      <c r="C30" s="92"/>
      <c r="D30" s="30" t="s">
        <v>18</v>
      </c>
      <c r="E30" s="31">
        <v>1</v>
      </c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si="1"/>
        <v>1</v>
      </c>
      <c r="P30" s="93"/>
      <c r="Q30" s="95"/>
      <c r="R30" s="85"/>
      <c r="S30" s="86"/>
      <c r="T30" s="11"/>
      <c r="U30" s="11"/>
      <c r="V30" s="11"/>
    </row>
    <row r="31" spans="1:22" ht="28.5" customHeight="1" thickBot="1" x14ac:dyDescent="0.3">
      <c r="A31" s="73">
        <v>3</v>
      </c>
      <c r="B31" s="76" t="s">
        <v>65</v>
      </c>
      <c r="C31" s="76" t="s">
        <v>92</v>
      </c>
      <c r="D31" s="10" t="s">
        <v>6</v>
      </c>
      <c r="E31" s="39">
        <v>16.5</v>
      </c>
      <c r="F31" s="15">
        <v>17</v>
      </c>
      <c r="G31" s="15">
        <v>9</v>
      </c>
      <c r="H31" s="15">
        <v>8</v>
      </c>
      <c r="I31" s="15">
        <v>5.5</v>
      </c>
      <c r="J31" s="15"/>
      <c r="K31" s="15"/>
      <c r="L31" s="15"/>
      <c r="M31" s="35"/>
      <c r="N31" s="15"/>
      <c r="O31" s="39">
        <f t="shared" ref="O31:O36" si="3">SUM(E31:N31)</f>
        <v>56</v>
      </c>
      <c r="P31" s="79">
        <f t="shared" ref="P31" si="4">SUM(O31:O35)-MAX(O31:O35)-MIN(O31:O35)-O36*(COUNT(O31:O35)-2)</f>
        <v>162</v>
      </c>
      <c r="Q31" s="94">
        <f>RANK(P31,$P$19:$P$36)</f>
        <v>2</v>
      </c>
    </row>
    <row r="32" spans="1:22" ht="28.5" customHeight="1" thickBot="1" x14ac:dyDescent="0.3">
      <c r="A32" s="74"/>
      <c r="B32" s="77"/>
      <c r="C32" s="77"/>
      <c r="D32" s="10" t="s">
        <v>7</v>
      </c>
      <c r="E32" s="26">
        <v>16</v>
      </c>
      <c r="F32" s="27">
        <v>12</v>
      </c>
      <c r="G32" s="27">
        <v>13</v>
      </c>
      <c r="H32" s="27">
        <v>6</v>
      </c>
      <c r="I32" s="27">
        <v>5</v>
      </c>
      <c r="J32" s="27"/>
      <c r="K32" s="27"/>
      <c r="L32" s="27"/>
      <c r="M32" s="13"/>
      <c r="N32" s="28"/>
      <c r="O32" s="36">
        <f t="shared" si="3"/>
        <v>52</v>
      </c>
      <c r="P32" s="80"/>
      <c r="Q32" s="83"/>
    </row>
    <row r="33" spans="1:22" ht="29.25" customHeight="1" thickBot="1" x14ac:dyDescent="0.3">
      <c r="A33" s="74"/>
      <c r="B33" s="77"/>
      <c r="C33" s="77"/>
      <c r="D33" s="10" t="s">
        <v>8</v>
      </c>
      <c r="E33" s="26">
        <v>16</v>
      </c>
      <c r="F33" s="27">
        <v>14</v>
      </c>
      <c r="G33" s="27">
        <v>12</v>
      </c>
      <c r="H33" s="27">
        <v>8</v>
      </c>
      <c r="I33" s="27">
        <v>6</v>
      </c>
      <c r="J33" s="27"/>
      <c r="K33" s="27"/>
      <c r="L33" s="27"/>
      <c r="M33" s="27"/>
      <c r="N33" s="28"/>
      <c r="O33" s="36">
        <f t="shared" si="3"/>
        <v>56</v>
      </c>
      <c r="P33" s="80"/>
      <c r="Q33" s="83"/>
    </row>
    <row r="34" spans="1:22" ht="28.5" customHeight="1" thickBot="1" x14ac:dyDescent="0.3">
      <c r="A34" s="74"/>
      <c r="B34" s="77"/>
      <c r="C34" s="77"/>
      <c r="D34" s="10" t="s">
        <v>9</v>
      </c>
      <c r="E34" s="16">
        <v>18</v>
      </c>
      <c r="F34" s="13">
        <v>12</v>
      </c>
      <c r="G34" s="14">
        <v>14</v>
      </c>
      <c r="H34" s="14">
        <v>5</v>
      </c>
      <c r="I34" s="13">
        <v>5</v>
      </c>
      <c r="J34" s="13"/>
      <c r="K34" s="13"/>
      <c r="L34" s="13"/>
      <c r="M34" s="13"/>
      <c r="N34" s="13"/>
      <c r="O34" s="36">
        <f t="shared" si="3"/>
        <v>54</v>
      </c>
      <c r="P34" s="80"/>
      <c r="Q34" s="83"/>
    </row>
    <row r="35" spans="1:22" ht="27" customHeight="1" thickBot="1" x14ac:dyDescent="0.3">
      <c r="A35" s="74"/>
      <c r="B35" s="77"/>
      <c r="C35" s="77"/>
      <c r="D35" s="10" t="s">
        <v>10</v>
      </c>
      <c r="E35" s="16">
        <v>14</v>
      </c>
      <c r="F35" s="13">
        <v>13</v>
      </c>
      <c r="G35" s="14">
        <v>8</v>
      </c>
      <c r="H35" s="14">
        <v>6</v>
      </c>
      <c r="I35" s="13">
        <v>6</v>
      </c>
      <c r="J35" s="13"/>
      <c r="K35" s="13"/>
      <c r="L35" s="13"/>
      <c r="M35" s="13"/>
      <c r="N35" s="17"/>
      <c r="O35" s="36">
        <f t="shared" si="3"/>
        <v>47</v>
      </c>
      <c r="P35" s="80"/>
      <c r="Q35" s="83"/>
    </row>
    <row r="36" spans="1:22" ht="24" thickBot="1" x14ac:dyDescent="0.4">
      <c r="A36" s="96"/>
      <c r="B36" s="92"/>
      <c r="C36" s="92"/>
      <c r="D36" s="30" t="s">
        <v>18</v>
      </c>
      <c r="E36" s="31"/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si="3"/>
        <v>0</v>
      </c>
      <c r="P36" s="93"/>
      <c r="Q36" s="95"/>
      <c r="R36" s="85"/>
      <c r="S36" s="86"/>
      <c r="T36" s="11"/>
      <c r="U36" s="11"/>
      <c r="V36" s="11"/>
    </row>
  </sheetData>
  <mergeCells count="68">
    <mergeCell ref="R36:S36"/>
    <mergeCell ref="A31:A36"/>
    <mergeCell ref="B31:B36"/>
    <mergeCell ref="C31:C36"/>
    <mergeCell ref="P31:P36"/>
    <mergeCell ref="Q31:Q36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R30:S30"/>
    <mergeCell ref="A15:Q17"/>
    <mergeCell ref="A19:A24"/>
    <mergeCell ref="B19:B24"/>
    <mergeCell ref="C19:C24"/>
    <mergeCell ref="P19:P24"/>
    <mergeCell ref="Q19:Q24"/>
    <mergeCell ref="A25:A30"/>
    <mergeCell ref="B25:B30"/>
    <mergeCell ref="C25:C30"/>
    <mergeCell ref="P25:P30"/>
    <mergeCell ref="Q25:Q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72"/>
  <sheetViews>
    <sheetView view="pageBreakPreview" topLeftCell="A36" zoomScale="60" zoomScaleNormal="60" workbookViewId="0">
      <selection activeCell="C61" sqref="C61:C66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8" max="8" width="10.28515625" customWidth="1"/>
    <col min="9" max="9" width="11.42578125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51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61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61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30.75" customHeight="1" x14ac:dyDescent="0.25">
      <c r="A8" s="106" t="s">
        <v>20</v>
      </c>
      <c r="B8" s="106"/>
      <c r="C8" s="62" t="s">
        <v>35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49" t="s">
        <v>21</v>
      </c>
      <c r="P8" s="104"/>
      <c r="Q8" s="18"/>
      <c r="R8" s="4"/>
    </row>
    <row r="9" spans="1:28" ht="57" customHeight="1" x14ac:dyDescent="0.25">
      <c r="A9" s="106" t="s">
        <v>4</v>
      </c>
      <c r="B9" s="106"/>
      <c r="C9" s="54" t="s">
        <v>39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2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3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22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22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22" ht="24" thickBot="1" x14ac:dyDescent="0.3">
      <c r="A19" s="73">
        <v>1</v>
      </c>
      <c r="B19" s="76" t="s">
        <v>109</v>
      </c>
      <c r="C19" s="76" t="s">
        <v>118</v>
      </c>
      <c r="D19" s="10" t="s">
        <v>6</v>
      </c>
      <c r="E19" s="39">
        <v>6</v>
      </c>
      <c r="F19" s="15">
        <v>6.5</v>
      </c>
      <c r="G19" s="15">
        <v>6</v>
      </c>
      <c r="H19" s="15">
        <v>6</v>
      </c>
      <c r="I19" s="15">
        <v>5.5</v>
      </c>
      <c r="J19" s="15">
        <v>5.5</v>
      </c>
      <c r="K19" s="15">
        <v>5.5</v>
      </c>
      <c r="L19" s="15">
        <v>5.5</v>
      </c>
      <c r="M19" s="35">
        <v>5.5</v>
      </c>
      <c r="N19" s="15">
        <v>6</v>
      </c>
      <c r="O19" s="39">
        <f t="shared" ref="O19:O24" si="0">SUM(E19:N19)</f>
        <v>58</v>
      </c>
      <c r="P19" s="79">
        <f t="shared" ref="P19" si="1">SUM(O19:O23)-MAX(O19:O23)-MIN(O19:O23)-O24*(COUNT(O19:O23)-2)</f>
        <v>177.5</v>
      </c>
      <c r="Q19" s="94">
        <f>RANK(P19,$P$19:$P$72)</f>
        <v>8</v>
      </c>
    </row>
    <row r="20" spans="1:22" ht="24" thickBot="1" x14ac:dyDescent="0.3">
      <c r="A20" s="74"/>
      <c r="B20" s="77"/>
      <c r="C20" s="77"/>
      <c r="D20" s="10" t="s">
        <v>7</v>
      </c>
      <c r="E20" s="26">
        <v>6</v>
      </c>
      <c r="F20" s="27">
        <v>6</v>
      </c>
      <c r="G20" s="27">
        <v>6.5</v>
      </c>
      <c r="H20" s="27">
        <v>6.5</v>
      </c>
      <c r="I20" s="27">
        <v>6</v>
      </c>
      <c r="J20" s="27">
        <v>6</v>
      </c>
      <c r="K20" s="27">
        <v>6</v>
      </c>
      <c r="L20" s="27">
        <v>6</v>
      </c>
      <c r="M20" s="13">
        <v>6</v>
      </c>
      <c r="N20" s="28">
        <v>6.5</v>
      </c>
      <c r="O20" s="36">
        <f t="shared" si="0"/>
        <v>61.5</v>
      </c>
      <c r="P20" s="80"/>
      <c r="Q20" s="83"/>
    </row>
    <row r="21" spans="1:22" ht="24" thickBot="1" x14ac:dyDescent="0.3">
      <c r="A21" s="74"/>
      <c r="B21" s="77"/>
      <c r="C21" s="77"/>
      <c r="D21" s="10" t="s">
        <v>8</v>
      </c>
      <c r="E21" s="26">
        <v>6.5</v>
      </c>
      <c r="F21" s="27">
        <v>5.5</v>
      </c>
      <c r="G21" s="27">
        <v>5.5</v>
      </c>
      <c r="H21" s="27">
        <v>5.5</v>
      </c>
      <c r="I21" s="27">
        <v>6</v>
      </c>
      <c r="J21" s="27">
        <v>5.5</v>
      </c>
      <c r="K21" s="27">
        <v>6</v>
      </c>
      <c r="L21" s="27">
        <v>5.5</v>
      </c>
      <c r="M21" s="27">
        <v>5.5</v>
      </c>
      <c r="N21" s="28">
        <v>6</v>
      </c>
      <c r="O21" s="36">
        <f t="shared" si="0"/>
        <v>57.5</v>
      </c>
      <c r="P21" s="80"/>
      <c r="Q21" s="83"/>
    </row>
    <row r="22" spans="1:22" ht="24" thickBot="1" x14ac:dyDescent="0.3">
      <c r="A22" s="74"/>
      <c r="B22" s="77"/>
      <c r="C22" s="77"/>
      <c r="D22" s="10" t="s">
        <v>9</v>
      </c>
      <c r="E22" s="16">
        <v>6</v>
      </c>
      <c r="F22" s="13">
        <v>5.5</v>
      </c>
      <c r="G22" s="14">
        <v>5.5</v>
      </c>
      <c r="H22" s="14">
        <v>6</v>
      </c>
      <c r="I22" s="13">
        <v>5.5</v>
      </c>
      <c r="J22" s="13">
        <v>6</v>
      </c>
      <c r="K22" s="13">
        <v>6</v>
      </c>
      <c r="L22" s="13">
        <v>5.5</v>
      </c>
      <c r="M22" s="13">
        <v>5.5</v>
      </c>
      <c r="N22" s="13">
        <v>6.5</v>
      </c>
      <c r="O22" s="36">
        <f t="shared" si="0"/>
        <v>58</v>
      </c>
      <c r="P22" s="80"/>
      <c r="Q22" s="83"/>
    </row>
    <row r="23" spans="1:22" ht="24" thickBot="1" x14ac:dyDescent="0.3">
      <c r="A23" s="74"/>
      <c r="B23" s="77"/>
      <c r="C23" s="77"/>
      <c r="D23" s="10" t="s">
        <v>10</v>
      </c>
      <c r="E23" s="16">
        <v>6.5</v>
      </c>
      <c r="F23" s="13">
        <v>6</v>
      </c>
      <c r="G23" s="14">
        <v>6.5</v>
      </c>
      <c r="H23" s="14">
        <v>6</v>
      </c>
      <c r="I23" s="13">
        <v>6.5</v>
      </c>
      <c r="J23" s="13">
        <v>6.5</v>
      </c>
      <c r="K23" s="13">
        <v>6.5</v>
      </c>
      <c r="L23" s="13">
        <v>6</v>
      </c>
      <c r="M23" s="13">
        <v>6</v>
      </c>
      <c r="N23" s="17">
        <v>6</v>
      </c>
      <c r="O23" s="36">
        <f t="shared" si="0"/>
        <v>62.5</v>
      </c>
      <c r="P23" s="80"/>
      <c r="Q23" s="83"/>
    </row>
    <row r="24" spans="1:22" ht="24" thickBot="1" x14ac:dyDescent="0.4">
      <c r="A24" s="96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si="0"/>
        <v>0</v>
      </c>
      <c r="P24" s="93"/>
      <c r="Q24" s="95"/>
      <c r="R24" s="85"/>
      <c r="S24" s="86"/>
      <c r="T24" s="11"/>
      <c r="U24" s="11"/>
      <c r="V24" s="11"/>
    </row>
    <row r="25" spans="1:22" ht="24" customHeight="1" thickBot="1" x14ac:dyDescent="0.3">
      <c r="A25" s="73">
        <v>2</v>
      </c>
      <c r="B25" s="76" t="s">
        <v>81</v>
      </c>
      <c r="C25" s="76" t="s">
        <v>89</v>
      </c>
      <c r="D25" s="10" t="s">
        <v>6</v>
      </c>
      <c r="E25" s="39">
        <v>6</v>
      </c>
      <c r="F25" s="15">
        <v>6.5</v>
      </c>
      <c r="G25" s="15">
        <v>7</v>
      </c>
      <c r="H25" s="15">
        <v>6.5</v>
      </c>
      <c r="I25" s="15">
        <v>6.5</v>
      </c>
      <c r="J25" s="15">
        <v>6</v>
      </c>
      <c r="K25" s="15">
        <v>6.5</v>
      </c>
      <c r="L25" s="15">
        <v>6</v>
      </c>
      <c r="M25" s="35">
        <v>6</v>
      </c>
      <c r="N25" s="15">
        <v>6</v>
      </c>
      <c r="O25" s="39">
        <f t="shared" ref="O25:O30" si="2">SUM(E25:N25)</f>
        <v>63</v>
      </c>
      <c r="P25" s="79">
        <f t="shared" ref="P25" si="3">SUM(O25:O29)-MAX(O25:O29)-MIN(O25:O29)-O30*(COUNT(O25:O29)-2)</f>
        <v>190.5</v>
      </c>
      <c r="Q25" s="94">
        <f>RANK(P25,$P$19:$P$72)</f>
        <v>7</v>
      </c>
    </row>
    <row r="26" spans="1:22" ht="24" customHeight="1" thickBot="1" x14ac:dyDescent="0.3">
      <c r="A26" s="74"/>
      <c r="B26" s="77"/>
      <c r="C26" s="77"/>
      <c r="D26" s="10" t="s">
        <v>7</v>
      </c>
      <c r="E26" s="26">
        <v>6</v>
      </c>
      <c r="F26" s="27">
        <v>6</v>
      </c>
      <c r="G26" s="27">
        <v>6.5</v>
      </c>
      <c r="H26" s="27">
        <v>6</v>
      </c>
      <c r="I26" s="27">
        <v>6.5</v>
      </c>
      <c r="J26" s="27">
        <v>6.5</v>
      </c>
      <c r="K26" s="27">
        <v>6.5</v>
      </c>
      <c r="L26" s="27">
        <v>7</v>
      </c>
      <c r="M26" s="13">
        <v>6.5</v>
      </c>
      <c r="N26" s="28">
        <v>6.5</v>
      </c>
      <c r="O26" s="36">
        <f t="shared" si="2"/>
        <v>64</v>
      </c>
      <c r="P26" s="80"/>
      <c r="Q26" s="83"/>
    </row>
    <row r="27" spans="1:22" ht="24" customHeight="1" thickBot="1" x14ac:dyDescent="0.3">
      <c r="A27" s="74"/>
      <c r="B27" s="77"/>
      <c r="C27" s="77"/>
      <c r="D27" s="10" t="s">
        <v>8</v>
      </c>
      <c r="E27" s="26">
        <v>6.5</v>
      </c>
      <c r="F27" s="27">
        <v>6.5</v>
      </c>
      <c r="G27" s="27">
        <v>6.5</v>
      </c>
      <c r="H27" s="27">
        <v>7</v>
      </c>
      <c r="I27" s="27">
        <v>6.5</v>
      </c>
      <c r="J27" s="27">
        <v>6.5</v>
      </c>
      <c r="K27" s="27">
        <v>7</v>
      </c>
      <c r="L27" s="27">
        <v>6.5</v>
      </c>
      <c r="M27" s="27">
        <v>6.5</v>
      </c>
      <c r="N27" s="28">
        <v>6.5</v>
      </c>
      <c r="O27" s="36">
        <f t="shared" si="2"/>
        <v>66</v>
      </c>
      <c r="P27" s="80"/>
      <c r="Q27" s="83"/>
    </row>
    <row r="28" spans="1:22" ht="24" customHeight="1" thickBot="1" x14ac:dyDescent="0.3">
      <c r="A28" s="74"/>
      <c r="B28" s="77"/>
      <c r="C28" s="77"/>
      <c r="D28" s="10" t="s">
        <v>9</v>
      </c>
      <c r="E28" s="16">
        <v>7</v>
      </c>
      <c r="F28" s="13">
        <v>6</v>
      </c>
      <c r="G28" s="14">
        <v>6</v>
      </c>
      <c r="H28" s="14">
        <v>7</v>
      </c>
      <c r="I28" s="13">
        <v>6</v>
      </c>
      <c r="J28" s="13">
        <v>6</v>
      </c>
      <c r="K28" s="13">
        <v>6.5</v>
      </c>
      <c r="L28" s="13">
        <v>6</v>
      </c>
      <c r="M28" s="13">
        <v>6</v>
      </c>
      <c r="N28" s="13">
        <v>7</v>
      </c>
      <c r="O28" s="36">
        <f t="shared" si="2"/>
        <v>63.5</v>
      </c>
      <c r="P28" s="80"/>
      <c r="Q28" s="83"/>
    </row>
    <row r="29" spans="1:22" ht="24" customHeight="1" thickBot="1" x14ac:dyDescent="0.3">
      <c r="A29" s="74"/>
      <c r="B29" s="77"/>
      <c r="C29" s="77"/>
      <c r="D29" s="10" t="s">
        <v>10</v>
      </c>
      <c r="E29" s="16">
        <v>6.5</v>
      </c>
      <c r="F29" s="13">
        <v>6.5</v>
      </c>
      <c r="G29" s="14">
        <v>6.5</v>
      </c>
      <c r="H29" s="14">
        <v>6</v>
      </c>
      <c r="I29" s="13">
        <v>6.5</v>
      </c>
      <c r="J29" s="13">
        <v>6.5</v>
      </c>
      <c r="K29" s="13">
        <v>6</v>
      </c>
      <c r="L29" s="13">
        <v>6</v>
      </c>
      <c r="M29" s="13">
        <v>6</v>
      </c>
      <c r="N29" s="17">
        <v>6</v>
      </c>
      <c r="O29" s="36">
        <f t="shared" si="2"/>
        <v>62.5</v>
      </c>
      <c r="P29" s="80"/>
      <c r="Q29" s="83"/>
    </row>
    <row r="30" spans="1:22" ht="24" customHeight="1" thickBot="1" x14ac:dyDescent="0.4">
      <c r="A30" s="96"/>
      <c r="B30" s="92"/>
      <c r="C30" s="92"/>
      <c r="D30" s="30" t="s">
        <v>18</v>
      </c>
      <c r="E30" s="31"/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si="2"/>
        <v>0</v>
      </c>
      <c r="P30" s="93"/>
      <c r="Q30" s="95"/>
      <c r="R30" s="85"/>
      <c r="S30" s="86"/>
      <c r="T30" s="11"/>
      <c r="U30" s="11"/>
      <c r="V30" s="11"/>
    </row>
    <row r="31" spans="1:22" ht="24" customHeight="1" thickBot="1" x14ac:dyDescent="0.3">
      <c r="A31" s="73">
        <v>3</v>
      </c>
      <c r="B31" s="76" t="s">
        <v>159</v>
      </c>
      <c r="C31" s="76" t="s">
        <v>160</v>
      </c>
      <c r="D31" s="10" t="s">
        <v>6</v>
      </c>
      <c r="E31" s="39">
        <v>6.5</v>
      </c>
      <c r="F31" s="15">
        <v>7</v>
      </c>
      <c r="G31" s="15">
        <v>7</v>
      </c>
      <c r="H31" s="15">
        <v>7</v>
      </c>
      <c r="I31" s="15">
        <v>7</v>
      </c>
      <c r="J31" s="15">
        <v>6</v>
      </c>
      <c r="K31" s="15">
        <v>6.5</v>
      </c>
      <c r="L31" s="15">
        <v>6</v>
      </c>
      <c r="M31" s="35">
        <v>7</v>
      </c>
      <c r="N31" s="15">
        <v>6.5</v>
      </c>
      <c r="O31" s="39">
        <f t="shared" ref="O31:O42" si="4">SUM(E31:N31)</f>
        <v>66.5</v>
      </c>
      <c r="P31" s="79">
        <f t="shared" ref="P31" si="5">SUM(O31:O35)-MAX(O31:O35)-MIN(O31:O35)-O36*(COUNT(O31:O35)-2)</f>
        <v>200.5</v>
      </c>
      <c r="Q31" s="94">
        <f>RANK(P31,$P$19:$P$72)</f>
        <v>4</v>
      </c>
    </row>
    <row r="32" spans="1:22" ht="24" customHeight="1" thickBot="1" x14ac:dyDescent="0.3">
      <c r="A32" s="74"/>
      <c r="B32" s="77"/>
      <c r="C32" s="77"/>
      <c r="D32" s="10" t="s">
        <v>7</v>
      </c>
      <c r="E32" s="26">
        <v>7.5</v>
      </c>
      <c r="F32" s="27">
        <v>7.5</v>
      </c>
      <c r="G32" s="27">
        <v>7.5</v>
      </c>
      <c r="H32" s="27">
        <v>7.5</v>
      </c>
      <c r="I32" s="27">
        <v>7.5</v>
      </c>
      <c r="J32" s="27">
        <v>7</v>
      </c>
      <c r="K32" s="27">
        <v>7.5</v>
      </c>
      <c r="L32" s="27">
        <v>7.5</v>
      </c>
      <c r="M32" s="27">
        <v>7.5</v>
      </c>
      <c r="N32" s="27">
        <v>7.5</v>
      </c>
      <c r="O32" s="36">
        <f t="shared" si="4"/>
        <v>74.5</v>
      </c>
      <c r="P32" s="80"/>
      <c r="Q32" s="83"/>
    </row>
    <row r="33" spans="1:22" ht="24" customHeight="1" thickBot="1" x14ac:dyDescent="0.3">
      <c r="A33" s="74"/>
      <c r="B33" s="77"/>
      <c r="C33" s="77"/>
      <c r="D33" s="10" t="s">
        <v>8</v>
      </c>
      <c r="E33" s="26">
        <v>7</v>
      </c>
      <c r="F33" s="27">
        <v>7</v>
      </c>
      <c r="G33" s="27">
        <v>7</v>
      </c>
      <c r="H33" s="27">
        <v>7</v>
      </c>
      <c r="I33" s="27">
        <v>7</v>
      </c>
      <c r="J33" s="27">
        <v>6.5</v>
      </c>
      <c r="K33" s="27">
        <v>7</v>
      </c>
      <c r="L33" s="27">
        <v>7</v>
      </c>
      <c r="M33" s="27">
        <v>7</v>
      </c>
      <c r="N33" s="28">
        <v>7.5</v>
      </c>
      <c r="O33" s="36">
        <f t="shared" si="4"/>
        <v>70</v>
      </c>
      <c r="P33" s="80"/>
      <c r="Q33" s="83"/>
    </row>
    <row r="34" spans="1:22" ht="24" customHeight="1" thickBot="1" x14ac:dyDescent="0.3">
      <c r="A34" s="74"/>
      <c r="B34" s="77"/>
      <c r="C34" s="77"/>
      <c r="D34" s="10" t="s">
        <v>9</v>
      </c>
      <c r="E34" s="16">
        <v>6</v>
      </c>
      <c r="F34" s="13">
        <v>5.5</v>
      </c>
      <c r="G34" s="14">
        <v>6</v>
      </c>
      <c r="H34" s="14">
        <v>6</v>
      </c>
      <c r="I34" s="13">
        <v>6</v>
      </c>
      <c r="J34" s="13">
        <v>5.5</v>
      </c>
      <c r="K34" s="13">
        <v>6</v>
      </c>
      <c r="L34" s="13">
        <v>5.5</v>
      </c>
      <c r="M34" s="13">
        <v>6</v>
      </c>
      <c r="N34" s="13">
        <v>7</v>
      </c>
      <c r="O34" s="36">
        <f t="shared" si="4"/>
        <v>59.5</v>
      </c>
      <c r="P34" s="80"/>
      <c r="Q34" s="83"/>
    </row>
    <row r="35" spans="1:22" ht="24" customHeight="1" thickBot="1" x14ac:dyDescent="0.3">
      <c r="A35" s="74"/>
      <c r="B35" s="77"/>
      <c r="C35" s="77"/>
      <c r="D35" s="10" t="s">
        <v>10</v>
      </c>
      <c r="E35" s="27">
        <v>6.5</v>
      </c>
      <c r="F35" s="27">
        <v>6.5</v>
      </c>
      <c r="G35" s="27">
        <v>6.5</v>
      </c>
      <c r="H35" s="27">
        <v>6.5</v>
      </c>
      <c r="I35" s="27">
        <v>6.5</v>
      </c>
      <c r="J35" s="13">
        <v>6</v>
      </c>
      <c r="K35" s="13">
        <v>6.5</v>
      </c>
      <c r="L35" s="13">
        <v>6</v>
      </c>
      <c r="M35" s="13">
        <v>6.5</v>
      </c>
      <c r="N35" s="17">
        <v>6.5</v>
      </c>
      <c r="O35" s="36">
        <f t="shared" si="4"/>
        <v>64</v>
      </c>
      <c r="P35" s="80"/>
      <c r="Q35" s="83"/>
    </row>
    <row r="36" spans="1:22" ht="24" customHeight="1" thickBot="1" x14ac:dyDescent="0.4">
      <c r="A36" s="96"/>
      <c r="B36" s="92"/>
      <c r="C36" s="92"/>
      <c r="D36" s="30" t="s">
        <v>18</v>
      </c>
      <c r="E36" s="31"/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si="4"/>
        <v>0</v>
      </c>
      <c r="P36" s="93"/>
      <c r="Q36" s="95"/>
      <c r="R36" s="85"/>
      <c r="S36" s="86"/>
      <c r="T36" s="11"/>
      <c r="U36" s="11"/>
      <c r="V36" s="11"/>
    </row>
    <row r="37" spans="1:22" ht="24" customHeight="1" thickBot="1" x14ac:dyDescent="0.3">
      <c r="A37" s="73">
        <v>4</v>
      </c>
      <c r="B37" s="76" t="s">
        <v>69</v>
      </c>
      <c r="C37" s="76" t="s">
        <v>144</v>
      </c>
      <c r="D37" s="10" t="s">
        <v>6</v>
      </c>
      <c r="E37" s="39">
        <v>7.5</v>
      </c>
      <c r="F37" s="15">
        <v>7.5</v>
      </c>
      <c r="G37" s="15">
        <v>7</v>
      </c>
      <c r="H37" s="15">
        <v>7.5</v>
      </c>
      <c r="I37" s="15">
        <v>7.5</v>
      </c>
      <c r="J37" s="15">
        <v>7</v>
      </c>
      <c r="K37" s="15">
        <v>7.5</v>
      </c>
      <c r="L37" s="15">
        <v>7.5</v>
      </c>
      <c r="M37" s="35">
        <v>7.5</v>
      </c>
      <c r="N37" s="15">
        <v>7</v>
      </c>
      <c r="O37" s="39">
        <f t="shared" si="4"/>
        <v>73.5</v>
      </c>
      <c r="P37" s="79">
        <f t="shared" ref="P37" si="6">SUM(O37:O41)-MAX(O37:O41)-MIN(O37:O41)-O42*(COUNT(O37:O41)-2)</f>
        <v>217</v>
      </c>
      <c r="Q37" s="94">
        <f>RANK(P37,$P$19:$P$72)</f>
        <v>1</v>
      </c>
    </row>
    <row r="38" spans="1:22" ht="24" customHeight="1" thickBot="1" x14ac:dyDescent="0.3">
      <c r="A38" s="74"/>
      <c r="B38" s="77"/>
      <c r="C38" s="77"/>
      <c r="D38" s="10" t="s">
        <v>7</v>
      </c>
      <c r="E38" s="26">
        <v>7</v>
      </c>
      <c r="F38" s="27">
        <v>7.5</v>
      </c>
      <c r="G38" s="27">
        <v>7.5</v>
      </c>
      <c r="H38" s="27">
        <v>8</v>
      </c>
      <c r="I38" s="27">
        <v>7</v>
      </c>
      <c r="J38" s="27">
        <v>7</v>
      </c>
      <c r="K38" s="27">
        <v>7</v>
      </c>
      <c r="L38" s="27">
        <v>7</v>
      </c>
      <c r="M38" s="13">
        <v>7</v>
      </c>
      <c r="N38" s="28">
        <v>7.5</v>
      </c>
      <c r="O38" s="36">
        <f t="shared" si="4"/>
        <v>72.5</v>
      </c>
      <c r="P38" s="80"/>
      <c r="Q38" s="83"/>
    </row>
    <row r="39" spans="1:22" ht="24" customHeight="1" thickBot="1" x14ac:dyDescent="0.3">
      <c r="A39" s="74"/>
      <c r="B39" s="77"/>
      <c r="C39" s="77"/>
      <c r="D39" s="10" t="s">
        <v>8</v>
      </c>
      <c r="E39" s="26">
        <v>6.5</v>
      </c>
      <c r="F39" s="27">
        <v>7.5</v>
      </c>
      <c r="G39" s="27">
        <v>7</v>
      </c>
      <c r="H39" s="27">
        <v>8</v>
      </c>
      <c r="I39" s="27">
        <v>7</v>
      </c>
      <c r="J39" s="27">
        <v>7</v>
      </c>
      <c r="K39" s="27">
        <v>6.5</v>
      </c>
      <c r="L39" s="27">
        <v>7</v>
      </c>
      <c r="M39" s="27">
        <v>7.5</v>
      </c>
      <c r="N39" s="28">
        <v>7</v>
      </c>
      <c r="O39" s="36">
        <f t="shared" si="4"/>
        <v>71</v>
      </c>
      <c r="P39" s="80"/>
      <c r="Q39" s="83"/>
    </row>
    <row r="40" spans="1:22" ht="24" customHeight="1" thickBot="1" x14ac:dyDescent="0.3">
      <c r="A40" s="74"/>
      <c r="B40" s="77"/>
      <c r="C40" s="77"/>
      <c r="D40" s="10" t="s">
        <v>9</v>
      </c>
      <c r="E40" s="16">
        <v>7.5</v>
      </c>
      <c r="F40" s="13">
        <v>7</v>
      </c>
      <c r="G40" s="14">
        <v>7.5</v>
      </c>
      <c r="H40" s="14">
        <v>8</v>
      </c>
      <c r="I40" s="13">
        <v>7.5</v>
      </c>
      <c r="J40" s="13">
        <v>7</v>
      </c>
      <c r="K40" s="13">
        <v>7</v>
      </c>
      <c r="L40" s="13">
        <v>7</v>
      </c>
      <c r="M40" s="13">
        <v>7.5</v>
      </c>
      <c r="N40" s="13">
        <v>7.5</v>
      </c>
      <c r="O40" s="36">
        <f t="shared" si="4"/>
        <v>73.5</v>
      </c>
      <c r="P40" s="80"/>
      <c r="Q40" s="83"/>
    </row>
    <row r="41" spans="1:22" ht="24" customHeight="1" thickBot="1" x14ac:dyDescent="0.3">
      <c r="A41" s="74"/>
      <c r="B41" s="77"/>
      <c r="C41" s="77"/>
      <c r="D41" s="10" t="s">
        <v>10</v>
      </c>
      <c r="E41" s="16">
        <v>6.5</v>
      </c>
      <c r="F41" s="16">
        <v>6.5</v>
      </c>
      <c r="G41" s="16">
        <v>6.5</v>
      </c>
      <c r="H41" s="16">
        <v>6.5</v>
      </c>
      <c r="I41" s="13">
        <v>6</v>
      </c>
      <c r="J41" s="16">
        <v>6.5</v>
      </c>
      <c r="K41" s="13">
        <v>6</v>
      </c>
      <c r="L41" s="13">
        <v>6</v>
      </c>
      <c r="M41" s="16">
        <v>6.5</v>
      </c>
      <c r="N41" s="17">
        <v>6</v>
      </c>
      <c r="O41" s="36">
        <f t="shared" si="4"/>
        <v>63</v>
      </c>
      <c r="P41" s="80"/>
      <c r="Q41" s="83"/>
    </row>
    <row r="42" spans="1:22" ht="24" customHeight="1" thickBot="1" x14ac:dyDescent="0.4">
      <c r="A42" s="96"/>
      <c r="B42" s="92"/>
      <c r="C42" s="92"/>
      <c r="D42" s="30" t="s">
        <v>18</v>
      </c>
      <c r="E42" s="31"/>
      <c r="F42" s="32"/>
      <c r="G42" s="33"/>
      <c r="H42" s="32"/>
      <c r="I42" s="33"/>
      <c r="J42" s="32"/>
      <c r="K42" s="33"/>
      <c r="L42" s="32"/>
      <c r="M42" s="33"/>
      <c r="N42" s="34"/>
      <c r="O42" s="37">
        <f t="shared" si="4"/>
        <v>0</v>
      </c>
      <c r="P42" s="93"/>
      <c r="Q42" s="95"/>
      <c r="R42" s="85"/>
      <c r="S42" s="86"/>
      <c r="T42" s="11"/>
      <c r="U42" s="11"/>
      <c r="V42" s="11"/>
    </row>
    <row r="43" spans="1:22" ht="26.25" customHeight="1" thickBot="1" x14ac:dyDescent="0.3">
      <c r="A43" s="73">
        <v>5</v>
      </c>
      <c r="B43" s="76" t="s">
        <v>114</v>
      </c>
      <c r="C43" s="76" t="s">
        <v>145</v>
      </c>
      <c r="D43" s="10" t="s">
        <v>6</v>
      </c>
      <c r="E43" s="39">
        <v>7</v>
      </c>
      <c r="F43" s="15">
        <v>7</v>
      </c>
      <c r="G43" s="15">
        <v>7.5</v>
      </c>
      <c r="H43" s="15">
        <v>7</v>
      </c>
      <c r="I43" s="15">
        <v>7.5</v>
      </c>
      <c r="J43" s="15">
        <v>7</v>
      </c>
      <c r="K43" s="15">
        <v>7</v>
      </c>
      <c r="L43" s="15">
        <v>7</v>
      </c>
      <c r="M43" s="35">
        <v>7</v>
      </c>
      <c r="N43" s="15">
        <v>7</v>
      </c>
      <c r="O43" s="39">
        <f t="shared" ref="O43:O60" si="7">SUM(E43:N43)</f>
        <v>71</v>
      </c>
      <c r="P43" s="79">
        <f t="shared" ref="P43" si="8">SUM(O43:O47)-MAX(O43:O47)-MIN(O43:O47)-O48*(COUNT(O43:O47)-2)</f>
        <v>209.5</v>
      </c>
      <c r="Q43" s="94">
        <f>RANK(P43,$P$19:$P$72)</f>
        <v>2</v>
      </c>
    </row>
    <row r="44" spans="1:22" ht="27.75" customHeight="1" thickBot="1" x14ac:dyDescent="0.3">
      <c r="A44" s="74"/>
      <c r="B44" s="77"/>
      <c r="C44" s="77"/>
      <c r="D44" s="10" t="s">
        <v>7</v>
      </c>
      <c r="E44" s="26">
        <v>7</v>
      </c>
      <c r="F44" s="27">
        <v>7</v>
      </c>
      <c r="G44" s="27">
        <v>6.5</v>
      </c>
      <c r="H44" s="27">
        <v>7</v>
      </c>
      <c r="I44" s="27">
        <v>7</v>
      </c>
      <c r="J44" s="27">
        <v>7</v>
      </c>
      <c r="K44" s="27">
        <v>7.5</v>
      </c>
      <c r="L44" s="27">
        <v>7.5</v>
      </c>
      <c r="M44" s="13">
        <v>7</v>
      </c>
      <c r="N44" s="28">
        <v>7.5</v>
      </c>
      <c r="O44" s="36">
        <f t="shared" si="7"/>
        <v>71</v>
      </c>
      <c r="P44" s="80"/>
      <c r="Q44" s="83"/>
    </row>
    <row r="45" spans="1:22" ht="29.25" customHeight="1" thickBot="1" x14ac:dyDescent="0.3">
      <c r="A45" s="74"/>
      <c r="B45" s="77"/>
      <c r="C45" s="77"/>
      <c r="D45" s="10" t="s">
        <v>8</v>
      </c>
      <c r="E45" s="26">
        <v>7</v>
      </c>
      <c r="F45" s="27">
        <v>7</v>
      </c>
      <c r="G45" s="27">
        <v>7</v>
      </c>
      <c r="H45" s="27">
        <v>7</v>
      </c>
      <c r="I45" s="27">
        <v>7</v>
      </c>
      <c r="J45" s="27">
        <v>7</v>
      </c>
      <c r="K45" s="27">
        <v>7</v>
      </c>
      <c r="L45" s="27">
        <v>7</v>
      </c>
      <c r="M45" s="27">
        <v>7</v>
      </c>
      <c r="N45" s="28">
        <v>7.5</v>
      </c>
      <c r="O45" s="36">
        <f t="shared" si="7"/>
        <v>70.5</v>
      </c>
      <c r="P45" s="80"/>
      <c r="Q45" s="83"/>
    </row>
    <row r="46" spans="1:22" ht="29.25" customHeight="1" thickBot="1" x14ac:dyDescent="0.3">
      <c r="A46" s="74"/>
      <c r="B46" s="77"/>
      <c r="C46" s="77"/>
      <c r="D46" s="10" t="s">
        <v>9</v>
      </c>
      <c r="E46" s="16">
        <v>6</v>
      </c>
      <c r="F46" s="13">
        <v>6</v>
      </c>
      <c r="G46" s="14">
        <v>5.5</v>
      </c>
      <c r="H46" s="14">
        <v>6</v>
      </c>
      <c r="I46" s="13">
        <v>5.5</v>
      </c>
      <c r="J46" s="13">
        <v>6.5</v>
      </c>
      <c r="K46" s="13">
        <v>6</v>
      </c>
      <c r="L46" s="13">
        <v>6</v>
      </c>
      <c r="M46" s="13">
        <v>5.5</v>
      </c>
      <c r="N46" s="13">
        <v>7</v>
      </c>
      <c r="O46" s="36">
        <f t="shared" si="7"/>
        <v>60</v>
      </c>
      <c r="P46" s="80"/>
      <c r="Q46" s="83"/>
    </row>
    <row r="47" spans="1:22" ht="29.25" customHeight="1" thickBot="1" x14ac:dyDescent="0.3">
      <c r="A47" s="74"/>
      <c r="B47" s="77"/>
      <c r="C47" s="77"/>
      <c r="D47" s="10" t="s">
        <v>10</v>
      </c>
      <c r="E47" s="16">
        <v>6.5</v>
      </c>
      <c r="F47" s="13">
        <v>6.5</v>
      </c>
      <c r="G47" s="14">
        <v>7</v>
      </c>
      <c r="H47" s="14">
        <v>7</v>
      </c>
      <c r="I47" s="13">
        <v>7</v>
      </c>
      <c r="J47" s="13">
        <v>6.5</v>
      </c>
      <c r="K47" s="13">
        <v>7</v>
      </c>
      <c r="L47" s="13">
        <v>7</v>
      </c>
      <c r="M47" s="13">
        <v>6.5</v>
      </c>
      <c r="N47" s="17">
        <v>7</v>
      </c>
      <c r="O47" s="36">
        <f t="shared" si="7"/>
        <v>68</v>
      </c>
      <c r="P47" s="80"/>
      <c r="Q47" s="83"/>
    </row>
    <row r="48" spans="1:22" ht="31.5" customHeight="1" thickBot="1" x14ac:dyDescent="0.4">
      <c r="A48" s="96"/>
      <c r="B48" s="92"/>
      <c r="C48" s="92"/>
      <c r="D48" s="30" t="s">
        <v>18</v>
      </c>
      <c r="E48" s="31"/>
      <c r="F48" s="32"/>
      <c r="G48" s="33"/>
      <c r="H48" s="32"/>
      <c r="I48" s="33"/>
      <c r="J48" s="32"/>
      <c r="K48" s="33"/>
      <c r="L48" s="32"/>
      <c r="M48" s="33"/>
      <c r="N48" s="34"/>
      <c r="O48" s="37">
        <f t="shared" si="7"/>
        <v>0</v>
      </c>
      <c r="P48" s="93"/>
      <c r="Q48" s="95"/>
      <c r="R48" s="85"/>
      <c r="S48" s="86"/>
      <c r="T48" s="11"/>
      <c r="U48" s="11"/>
      <c r="V48" s="11"/>
    </row>
    <row r="49" spans="1:22" ht="24" customHeight="1" thickBot="1" x14ac:dyDescent="0.3">
      <c r="A49" s="73">
        <v>6</v>
      </c>
      <c r="B49" s="76" t="s">
        <v>71</v>
      </c>
      <c r="C49" s="76" t="s">
        <v>86</v>
      </c>
      <c r="D49" s="10" t="s">
        <v>6</v>
      </c>
      <c r="E49" s="39">
        <v>6.5</v>
      </c>
      <c r="F49" s="15">
        <v>6.5</v>
      </c>
      <c r="G49" s="15">
        <v>7</v>
      </c>
      <c r="H49" s="15">
        <v>6.5</v>
      </c>
      <c r="I49" s="15">
        <v>6</v>
      </c>
      <c r="J49" s="15">
        <v>6.5</v>
      </c>
      <c r="K49" s="15">
        <v>6</v>
      </c>
      <c r="L49" s="15">
        <v>6</v>
      </c>
      <c r="M49" s="35">
        <v>6.5</v>
      </c>
      <c r="N49" s="15">
        <v>6.5</v>
      </c>
      <c r="O49" s="39">
        <f t="shared" si="7"/>
        <v>64</v>
      </c>
      <c r="P49" s="79">
        <f t="shared" ref="P49" si="9">SUM(O49:O53)-MAX(O49:O53)-MIN(O49:O53)-O54*(COUNT(O49:O53)-2)</f>
        <v>196.5</v>
      </c>
      <c r="Q49" s="94">
        <f>RANK(P49,$P$19:$P$72)</f>
        <v>5</v>
      </c>
    </row>
    <row r="50" spans="1:22" ht="24" customHeight="1" thickBot="1" x14ac:dyDescent="0.3">
      <c r="A50" s="74"/>
      <c r="B50" s="77"/>
      <c r="C50" s="77"/>
      <c r="D50" s="10" t="s">
        <v>7</v>
      </c>
      <c r="E50" s="26">
        <v>6.5</v>
      </c>
      <c r="F50" s="27">
        <v>6.5</v>
      </c>
      <c r="G50" s="27">
        <v>7</v>
      </c>
      <c r="H50" s="27">
        <v>7</v>
      </c>
      <c r="I50" s="27">
        <v>6.5</v>
      </c>
      <c r="J50" s="27">
        <v>7</v>
      </c>
      <c r="K50" s="27">
        <v>6.5</v>
      </c>
      <c r="L50" s="27">
        <v>6.5</v>
      </c>
      <c r="M50" s="13">
        <v>6.5</v>
      </c>
      <c r="N50" s="28">
        <v>7</v>
      </c>
      <c r="O50" s="36">
        <f t="shared" si="7"/>
        <v>67</v>
      </c>
      <c r="P50" s="80"/>
      <c r="Q50" s="83"/>
    </row>
    <row r="51" spans="1:22" ht="24" customHeight="1" thickBot="1" x14ac:dyDescent="0.3">
      <c r="A51" s="74"/>
      <c r="B51" s="77"/>
      <c r="C51" s="77"/>
      <c r="D51" s="10" t="s">
        <v>8</v>
      </c>
      <c r="E51" s="26">
        <v>6</v>
      </c>
      <c r="F51" s="27">
        <v>6.5</v>
      </c>
      <c r="G51" s="27">
        <v>6.5</v>
      </c>
      <c r="H51" s="27">
        <v>7</v>
      </c>
      <c r="I51" s="27">
        <v>6.5</v>
      </c>
      <c r="J51" s="27">
        <v>6.5</v>
      </c>
      <c r="K51" s="27">
        <v>6.5</v>
      </c>
      <c r="L51" s="27">
        <v>6</v>
      </c>
      <c r="M51" s="27">
        <v>6.5</v>
      </c>
      <c r="N51" s="28">
        <v>6.5</v>
      </c>
      <c r="O51" s="36">
        <f t="shared" si="7"/>
        <v>64.5</v>
      </c>
      <c r="P51" s="80"/>
      <c r="Q51" s="83"/>
    </row>
    <row r="52" spans="1:22" ht="24" customHeight="1" thickBot="1" x14ac:dyDescent="0.3">
      <c r="A52" s="74"/>
      <c r="B52" s="77"/>
      <c r="C52" s="77"/>
      <c r="D52" s="10" t="s">
        <v>9</v>
      </c>
      <c r="E52" s="16">
        <v>7</v>
      </c>
      <c r="F52" s="13">
        <v>6</v>
      </c>
      <c r="G52" s="14">
        <v>6.5</v>
      </c>
      <c r="H52" s="14">
        <v>7.5</v>
      </c>
      <c r="I52" s="13">
        <v>6</v>
      </c>
      <c r="J52" s="13">
        <v>6.5</v>
      </c>
      <c r="K52" s="13">
        <v>6.5</v>
      </c>
      <c r="L52" s="13">
        <v>6</v>
      </c>
      <c r="M52" s="13">
        <v>6</v>
      </c>
      <c r="N52" s="13">
        <v>7</v>
      </c>
      <c r="O52" s="36">
        <f t="shared" si="7"/>
        <v>65</v>
      </c>
      <c r="P52" s="80"/>
      <c r="Q52" s="83"/>
    </row>
    <row r="53" spans="1:22" ht="24" customHeight="1" thickBot="1" x14ac:dyDescent="0.3">
      <c r="A53" s="74"/>
      <c r="B53" s="77"/>
      <c r="C53" s="77"/>
      <c r="D53" s="10" t="s">
        <v>10</v>
      </c>
      <c r="E53" s="16">
        <v>7</v>
      </c>
      <c r="F53" s="13">
        <v>7</v>
      </c>
      <c r="G53" s="14">
        <v>7</v>
      </c>
      <c r="H53" s="14">
        <v>7</v>
      </c>
      <c r="I53" s="13">
        <v>6.5</v>
      </c>
      <c r="J53" s="13">
        <v>7</v>
      </c>
      <c r="K53" s="13">
        <v>6.5</v>
      </c>
      <c r="L53" s="13">
        <v>6.5</v>
      </c>
      <c r="M53" s="13">
        <v>6</v>
      </c>
      <c r="N53" s="17">
        <v>6.5</v>
      </c>
      <c r="O53" s="36">
        <f t="shared" si="7"/>
        <v>67</v>
      </c>
      <c r="P53" s="80"/>
      <c r="Q53" s="83"/>
    </row>
    <row r="54" spans="1:22" ht="24" customHeight="1" thickBot="1" x14ac:dyDescent="0.4">
      <c r="A54" s="96"/>
      <c r="B54" s="92"/>
      <c r="C54" s="92"/>
      <c r="D54" s="30" t="s">
        <v>18</v>
      </c>
      <c r="E54" s="31"/>
      <c r="F54" s="32"/>
      <c r="G54" s="33"/>
      <c r="H54" s="32"/>
      <c r="I54" s="33"/>
      <c r="J54" s="32"/>
      <c r="K54" s="33"/>
      <c r="L54" s="32"/>
      <c r="M54" s="33"/>
      <c r="N54" s="34"/>
      <c r="O54" s="37">
        <f t="shared" si="7"/>
        <v>0</v>
      </c>
      <c r="P54" s="93"/>
      <c r="Q54" s="95"/>
      <c r="R54" s="85"/>
      <c r="S54" s="86"/>
      <c r="T54" s="11"/>
      <c r="U54" s="11"/>
      <c r="V54" s="11"/>
    </row>
    <row r="55" spans="1:22" ht="24" customHeight="1" thickBot="1" x14ac:dyDescent="0.3">
      <c r="A55" s="73">
        <v>7</v>
      </c>
      <c r="B55" s="76" t="s">
        <v>143</v>
      </c>
      <c r="C55" s="76" t="s">
        <v>146</v>
      </c>
      <c r="D55" s="10" t="s">
        <v>6</v>
      </c>
      <c r="E55" s="39">
        <v>7</v>
      </c>
      <c r="F55" s="15">
        <v>7</v>
      </c>
      <c r="G55" s="15">
        <v>6.5</v>
      </c>
      <c r="H55" s="15">
        <v>6</v>
      </c>
      <c r="I55" s="15">
        <v>6.5</v>
      </c>
      <c r="J55" s="15">
        <v>6.5</v>
      </c>
      <c r="K55" s="15">
        <v>7</v>
      </c>
      <c r="L55" s="15">
        <v>6.5</v>
      </c>
      <c r="M55" s="35">
        <v>7</v>
      </c>
      <c r="N55" s="15">
        <v>6.5</v>
      </c>
      <c r="O55" s="39">
        <f t="shared" si="7"/>
        <v>66.5</v>
      </c>
      <c r="P55" s="79">
        <f t="shared" ref="P55" si="10">SUM(O55:O59)-MAX(O55:O59)-MIN(O55:O59)-O60*(COUNT(O55:O59)-2)</f>
        <v>192</v>
      </c>
      <c r="Q55" s="94">
        <f>RANK(P55,$P$19:$P$72)</f>
        <v>6</v>
      </c>
    </row>
    <row r="56" spans="1:22" ht="24" customHeight="1" thickBot="1" x14ac:dyDescent="0.3">
      <c r="A56" s="74"/>
      <c r="B56" s="77"/>
      <c r="C56" s="77"/>
      <c r="D56" s="10" t="s">
        <v>7</v>
      </c>
      <c r="E56" s="26">
        <v>6</v>
      </c>
      <c r="F56" s="27">
        <v>6.5</v>
      </c>
      <c r="G56" s="27">
        <v>6</v>
      </c>
      <c r="H56" s="27">
        <v>6</v>
      </c>
      <c r="I56" s="27">
        <v>6.5</v>
      </c>
      <c r="J56" s="27">
        <v>6.5</v>
      </c>
      <c r="K56" s="27">
        <v>6.5</v>
      </c>
      <c r="L56" s="27">
        <v>6</v>
      </c>
      <c r="M56" s="13">
        <v>6</v>
      </c>
      <c r="N56" s="28">
        <v>6.5</v>
      </c>
      <c r="O56" s="36">
        <f t="shared" si="7"/>
        <v>62.5</v>
      </c>
      <c r="P56" s="80"/>
      <c r="Q56" s="83"/>
    </row>
    <row r="57" spans="1:22" ht="24" customHeight="1" thickBot="1" x14ac:dyDescent="0.3">
      <c r="A57" s="74"/>
      <c r="B57" s="77"/>
      <c r="C57" s="77"/>
      <c r="D57" s="10" t="s">
        <v>8</v>
      </c>
      <c r="E57" s="26">
        <v>6.5</v>
      </c>
      <c r="F57" s="26">
        <v>6.5</v>
      </c>
      <c r="G57" s="26">
        <v>6.5</v>
      </c>
      <c r="H57" s="26">
        <v>6.5</v>
      </c>
      <c r="I57" s="26">
        <v>6.5</v>
      </c>
      <c r="J57" s="27">
        <v>6</v>
      </c>
      <c r="K57" s="26">
        <v>6.5</v>
      </c>
      <c r="L57" s="27">
        <v>6</v>
      </c>
      <c r="M57" s="27">
        <v>6</v>
      </c>
      <c r="N57" s="28">
        <v>6</v>
      </c>
      <c r="O57" s="36">
        <f t="shared" si="7"/>
        <v>63</v>
      </c>
      <c r="P57" s="80"/>
      <c r="Q57" s="83"/>
    </row>
    <row r="58" spans="1:22" ht="24" customHeight="1" thickBot="1" x14ac:dyDescent="0.3">
      <c r="A58" s="74"/>
      <c r="B58" s="77"/>
      <c r="C58" s="77"/>
      <c r="D58" s="10" t="s">
        <v>9</v>
      </c>
      <c r="E58" s="16">
        <v>7</v>
      </c>
      <c r="F58" s="13">
        <v>6</v>
      </c>
      <c r="G58" s="14">
        <v>6.5</v>
      </c>
      <c r="H58" s="14">
        <v>7</v>
      </c>
      <c r="I58" s="13">
        <v>6</v>
      </c>
      <c r="J58" s="13">
        <v>6</v>
      </c>
      <c r="K58" s="13">
        <v>6.5</v>
      </c>
      <c r="L58" s="13">
        <v>6</v>
      </c>
      <c r="M58" s="13">
        <v>6</v>
      </c>
      <c r="N58" s="13">
        <v>7</v>
      </c>
      <c r="O58" s="36">
        <f t="shared" si="7"/>
        <v>64</v>
      </c>
      <c r="P58" s="80"/>
      <c r="Q58" s="83"/>
    </row>
    <row r="59" spans="1:22" ht="24" customHeight="1" thickBot="1" x14ac:dyDescent="0.3">
      <c r="A59" s="74"/>
      <c r="B59" s="77"/>
      <c r="C59" s="77"/>
      <c r="D59" s="10" t="s">
        <v>10</v>
      </c>
      <c r="E59" s="16">
        <v>6.5</v>
      </c>
      <c r="F59" s="13">
        <v>6.5</v>
      </c>
      <c r="G59" s="13">
        <v>6.5</v>
      </c>
      <c r="H59" s="13">
        <v>6.5</v>
      </c>
      <c r="I59" s="13">
        <v>6.5</v>
      </c>
      <c r="J59" s="13">
        <v>6.5</v>
      </c>
      <c r="K59" s="13">
        <v>6.5</v>
      </c>
      <c r="L59" s="13">
        <v>6.5</v>
      </c>
      <c r="M59" s="13">
        <v>6.5</v>
      </c>
      <c r="N59" s="13">
        <v>6.5</v>
      </c>
      <c r="O59" s="36">
        <f t="shared" si="7"/>
        <v>65</v>
      </c>
      <c r="P59" s="80"/>
      <c r="Q59" s="83"/>
    </row>
    <row r="60" spans="1:22" ht="24" customHeight="1" thickBot="1" x14ac:dyDescent="0.4">
      <c r="A60" s="96"/>
      <c r="B60" s="92"/>
      <c r="C60" s="92"/>
      <c r="D60" s="30" t="s">
        <v>18</v>
      </c>
      <c r="E60" s="31"/>
      <c r="F60" s="32"/>
      <c r="G60" s="33"/>
      <c r="H60" s="32"/>
      <c r="I60" s="33"/>
      <c r="J60" s="32"/>
      <c r="K60" s="33"/>
      <c r="L60" s="32"/>
      <c r="M60" s="33"/>
      <c r="N60" s="34"/>
      <c r="O60" s="37">
        <f t="shared" si="7"/>
        <v>0</v>
      </c>
      <c r="P60" s="93"/>
      <c r="Q60" s="95"/>
      <c r="R60" s="85"/>
      <c r="S60" s="86"/>
      <c r="T60" s="11"/>
      <c r="U60" s="11"/>
      <c r="V60" s="11"/>
    </row>
    <row r="61" spans="1:22" ht="24" customHeight="1" thickBot="1" x14ac:dyDescent="0.3">
      <c r="A61" s="73">
        <v>8</v>
      </c>
      <c r="B61" s="76" t="s">
        <v>135</v>
      </c>
      <c r="C61" s="76" t="s">
        <v>139</v>
      </c>
      <c r="D61" s="10" t="s">
        <v>6</v>
      </c>
      <c r="E61" s="39">
        <v>7</v>
      </c>
      <c r="F61" s="15">
        <v>7</v>
      </c>
      <c r="G61" s="15">
        <v>7.5</v>
      </c>
      <c r="H61" s="15">
        <v>7</v>
      </c>
      <c r="I61" s="15">
        <v>7</v>
      </c>
      <c r="J61" s="15">
        <v>7</v>
      </c>
      <c r="K61" s="15">
        <v>7</v>
      </c>
      <c r="L61" s="15">
        <v>7</v>
      </c>
      <c r="M61" s="35">
        <v>7</v>
      </c>
      <c r="N61" s="15">
        <v>7</v>
      </c>
      <c r="O61" s="39">
        <f t="shared" ref="O61:O72" si="11">SUM(E61:N61)</f>
        <v>70.5</v>
      </c>
      <c r="P61" s="79">
        <f t="shared" ref="P61" si="12">SUM(O61:O65)-MAX(O61:O65)-MIN(O61:O65)-O66*(COUNT(O61:O65)-2)</f>
        <v>202.5</v>
      </c>
      <c r="Q61" s="94">
        <f>RANK(P61,$P$19:$P$72)</f>
        <v>3</v>
      </c>
    </row>
    <row r="62" spans="1:22" ht="24" customHeight="1" thickBot="1" x14ac:dyDescent="0.3">
      <c r="A62" s="74"/>
      <c r="B62" s="77"/>
      <c r="C62" s="77"/>
      <c r="D62" s="10" t="s">
        <v>7</v>
      </c>
      <c r="E62" s="26">
        <v>6.5</v>
      </c>
      <c r="F62" s="27">
        <v>6.5</v>
      </c>
      <c r="G62" s="27">
        <v>6.5</v>
      </c>
      <c r="H62" s="27">
        <v>7.5</v>
      </c>
      <c r="I62" s="27">
        <v>6.5</v>
      </c>
      <c r="J62" s="27">
        <v>6.5</v>
      </c>
      <c r="K62" s="27">
        <v>6</v>
      </c>
      <c r="L62" s="27">
        <v>6</v>
      </c>
      <c r="M62" s="13">
        <v>6</v>
      </c>
      <c r="N62" s="28">
        <v>6.5</v>
      </c>
      <c r="O62" s="36">
        <f t="shared" si="11"/>
        <v>64.5</v>
      </c>
      <c r="P62" s="80"/>
      <c r="Q62" s="83"/>
    </row>
    <row r="63" spans="1:22" ht="24" customHeight="1" thickBot="1" x14ac:dyDescent="0.3">
      <c r="A63" s="74"/>
      <c r="B63" s="77"/>
      <c r="C63" s="77"/>
      <c r="D63" s="10" t="s">
        <v>8</v>
      </c>
      <c r="E63" s="26">
        <v>6.5</v>
      </c>
      <c r="F63" s="27">
        <v>7</v>
      </c>
      <c r="G63" s="27">
        <v>7</v>
      </c>
      <c r="H63" s="27">
        <v>7</v>
      </c>
      <c r="I63" s="27">
        <v>7</v>
      </c>
      <c r="J63" s="27">
        <v>6.5</v>
      </c>
      <c r="K63" s="27">
        <v>6.5</v>
      </c>
      <c r="L63" s="27">
        <v>7</v>
      </c>
      <c r="M63" s="27">
        <v>7</v>
      </c>
      <c r="N63" s="28">
        <v>7</v>
      </c>
      <c r="O63" s="36">
        <f t="shared" si="11"/>
        <v>68.5</v>
      </c>
      <c r="P63" s="80"/>
      <c r="Q63" s="83"/>
    </row>
    <row r="64" spans="1:22" ht="24" customHeight="1" thickBot="1" x14ac:dyDescent="0.3">
      <c r="A64" s="74"/>
      <c r="B64" s="77"/>
      <c r="C64" s="77"/>
      <c r="D64" s="10" t="s">
        <v>9</v>
      </c>
      <c r="E64" s="16">
        <v>7.5</v>
      </c>
      <c r="F64" s="13">
        <v>6.5</v>
      </c>
      <c r="G64" s="14">
        <v>6.5</v>
      </c>
      <c r="H64" s="14">
        <v>7</v>
      </c>
      <c r="I64" s="13">
        <v>6.5</v>
      </c>
      <c r="J64" s="13">
        <v>7.5</v>
      </c>
      <c r="K64" s="13">
        <v>6.5</v>
      </c>
      <c r="L64" s="13">
        <v>6.5</v>
      </c>
      <c r="M64" s="13">
        <v>7.5</v>
      </c>
      <c r="N64" s="13">
        <v>7.5</v>
      </c>
      <c r="O64" s="36">
        <f t="shared" si="11"/>
        <v>69.5</v>
      </c>
      <c r="P64" s="80"/>
      <c r="Q64" s="83"/>
    </row>
    <row r="65" spans="1:22" ht="24" customHeight="1" thickBot="1" x14ac:dyDescent="0.3">
      <c r="A65" s="74"/>
      <c r="B65" s="77"/>
      <c r="C65" s="77"/>
      <c r="D65" s="10" t="s">
        <v>10</v>
      </c>
      <c r="E65" s="16">
        <v>6.5</v>
      </c>
      <c r="F65" s="13">
        <v>6.5</v>
      </c>
      <c r="G65" s="13">
        <v>6.5</v>
      </c>
      <c r="H65" s="13">
        <v>6.5</v>
      </c>
      <c r="I65" s="13">
        <v>6.5</v>
      </c>
      <c r="J65" s="13">
        <v>6.5</v>
      </c>
      <c r="K65" s="13">
        <v>6.5</v>
      </c>
      <c r="L65" s="13">
        <v>6.5</v>
      </c>
      <c r="M65" s="13">
        <v>6</v>
      </c>
      <c r="N65" s="17">
        <v>6</v>
      </c>
      <c r="O65" s="36">
        <f t="shared" si="11"/>
        <v>64</v>
      </c>
      <c r="P65" s="80"/>
      <c r="Q65" s="83"/>
    </row>
    <row r="66" spans="1:22" ht="24" customHeight="1" thickBot="1" x14ac:dyDescent="0.4">
      <c r="A66" s="96"/>
      <c r="B66" s="92"/>
      <c r="C66" s="92"/>
      <c r="D66" s="30" t="s">
        <v>18</v>
      </c>
      <c r="E66" s="31"/>
      <c r="F66" s="32"/>
      <c r="G66" s="33"/>
      <c r="H66" s="32"/>
      <c r="I66" s="33"/>
      <c r="J66" s="32"/>
      <c r="K66" s="33"/>
      <c r="L66" s="32"/>
      <c r="M66" s="33"/>
      <c r="N66" s="34"/>
      <c r="O66" s="37">
        <f t="shared" si="11"/>
        <v>0</v>
      </c>
      <c r="P66" s="93"/>
      <c r="Q66" s="95"/>
      <c r="R66" s="85"/>
      <c r="S66" s="86"/>
      <c r="T66" s="11"/>
      <c r="U66" s="11"/>
      <c r="V66" s="11"/>
    </row>
    <row r="67" spans="1:22" ht="24" customHeight="1" thickBot="1" x14ac:dyDescent="0.3">
      <c r="A67" s="73">
        <v>9</v>
      </c>
      <c r="B67" s="76" t="s">
        <v>157</v>
      </c>
      <c r="C67" s="76" t="s">
        <v>158</v>
      </c>
      <c r="D67" s="10" t="s">
        <v>6</v>
      </c>
      <c r="E67" s="39">
        <v>7</v>
      </c>
      <c r="F67" s="15">
        <v>7</v>
      </c>
      <c r="G67" s="15">
        <v>7.5</v>
      </c>
      <c r="H67" s="15">
        <v>6.5</v>
      </c>
      <c r="I67" s="15">
        <v>7</v>
      </c>
      <c r="J67" s="15">
        <v>6.5</v>
      </c>
      <c r="K67" s="15">
        <v>7</v>
      </c>
      <c r="L67" s="15">
        <v>7</v>
      </c>
      <c r="M67" s="35">
        <v>7</v>
      </c>
      <c r="N67" s="15">
        <v>7</v>
      </c>
      <c r="O67" s="39">
        <f t="shared" si="11"/>
        <v>69.5</v>
      </c>
      <c r="P67" s="79">
        <f t="shared" ref="P67" si="13">SUM(O67:O71)-MAX(O67:O71)-MIN(O67:O71)-O72*(COUNT(O67:O71)-2)</f>
        <v>170</v>
      </c>
      <c r="Q67" s="94">
        <f>RANK(P67,$P$19:$P$72)</f>
        <v>9</v>
      </c>
    </row>
    <row r="68" spans="1:22" ht="24" customHeight="1" thickBot="1" x14ac:dyDescent="0.3">
      <c r="A68" s="74"/>
      <c r="B68" s="77"/>
      <c r="C68" s="77"/>
      <c r="D68" s="10" t="s">
        <v>7</v>
      </c>
      <c r="E68" s="26">
        <v>5.5</v>
      </c>
      <c r="F68" s="27">
        <v>6</v>
      </c>
      <c r="G68" s="27">
        <v>6</v>
      </c>
      <c r="H68" s="27">
        <v>6</v>
      </c>
      <c r="I68" s="27">
        <v>5.5</v>
      </c>
      <c r="J68" s="27">
        <v>6</v>
      </c>
      <c r="K68" s="27">
        <v>6</v>
      </c>
      <c r="L68" s="27">
        <v>6</v>
      </c>
      <c r="M68" s="13">
        <v>6</v>
      </c>
      <c r="N68" s="28">
        <v>6.5</v>
      </c>
      <c r="O68" s="36">
        <f t="shared" si="11"/>
        <v>59.5</v>
      </c>
      <c r="P68" s="80"/>
      <c r="Q68" s="83"/>
    </row>
    <row r="69" spans="1:22" ht="24" customHeight="1" thickBot="1" x14ac:dyDescent="0.3">
      <c r="A69" s="74"/>
      <c r="B69" s="77"/>
      <c r="C69" s="77"/>
      <c r="D69" s="10" t="s">
        <v>8</v>
      </c>
      <c r="E69" s="26">
        <v>6.5</v>
      </c>
      <c r="F69" s="27">
        <v>6.5</v>
      </c>
      <c r="G69" s="27">
        <v>7</v>
      </c>
      <c r="H69" s="27">
        <v>7</v>
      </c>
      <c r="I69" s="27">
        <v>6.5</v>
      </c>
      <c r="J69" s="27">
        <v>6.5</v>
      </c>
      <c r="K69" s="27">
        <v>6.5</v>
      </c>
      <c r="L69" s="27">
        <v>6</v>
      </c>
      <c r="M69" s="27">
        <v>6.5</v>
      </c>
      <c r="N69" s="28">
        <v>6.5</v>
      </c>
      <c r="O69" s="36">
        <f t="shared" si="11"/>
        <v>65.5</v>
      </c>
      <c r="P69" s="80"/>
      <c r="Q69" s="83"/>
    </row>
    <row r="70" spans="1:22" ht="24" customHeight="1" thickBot="1" x14ac:dyDescent="0.3">
      <c r="A70" s="74"/>
      <c r="B70" s="77"/>
      <c r="C70" s="77"/>
      <c r="D70" s="10" t="s">
        <v>9</v>
      </c>
      <c r="E70" s="16">
        <v>6</v>
      </c>
      <c r="F70" s="13">
        <v>5.5</v>
      </c>
      <c r="G70" s="14">
        <v>6</v>
      </c>
      <c r="H70" s="14">
        <v>5.5</v>
      </c>
      <c r="I70" s="13">
        <v>5.5</v>
      </c>
      <c r="J70" s="13">
        <v>6</v>
      </c>
      <c r="K70" s="13">
        <v>6</v>
      </c>
      <c r="L70" s="13">
        <v>5.5</v>
      </c>
      <c r="M70" s="13">
        <v>6</v>
      </c>
      <c r="N70" s="13">
        <v>6</v>
      </c>
      <c r="O70" s="36">
        <f t="shared" si="11"/>
        <v>58</v>
      </c>
      <c r="P70" s="80"/>
      <c r="Q70" s="83"/>
    </row>
    <row r="71" spans="1:22" ht="24" customHeight="1" thickBot="1" x14ac:dyDescent="0.3">
      <c r="A71" s="74"/>
      <c r="B71" s="77"/>
      <c r="C71" s="77"/>
      <c r="D71" s="10" t="s">
        <v>10</v>
      </c>
      <c r="E71" s="16">
        <v>6</v>
      </c>
      <c r="F71" s="13">
        <v>6</v>
      </c>
      <c r="G71" s="14">
        <v>6</v>
      </c>
      <c r="H71" s="14">
        <v>6</v>
      </c>
      <c r="I71" s="13">
        <v>6</v>
      </c>
      <c r="J71" s="13">
        <v>6</v>
      </c>
      <c r="K71" s="13">
        <v>6</v>
      </c>
      <c r="L71" s="13">
        <v>6</v>
      </c>
      <c r="M71" s="13">
        <v>6</v>
      </c>
      <c r="N71" s="17">
        <v>6</v>
      </c>
      <c r="O71" s="36">
        <f t="shared" si="11"/>
        <v>60</v>
      </c>
      <c r="P71" s="80"/>
      <c r="Q71" s="83"/>
    </row>
    <row r="72" spans="1:22" ht="24" customHeight="1" thickBot="1" x14ac:dyDescent="0.4">
      <c r="A72" s="96"/>
      <c r="B72" s="92"/>
      <c r="C72" s="92"/>
      <c r="D72" s="30" t="s">
        <v>18</v>
      </c>
      <c r="E72" s="31">
        <v>5</v>
      </c>
      <c r="F72" s="32"/>
      <c r="G72" s="33"/>
      <c r="H72" s="32"/>
      <c r="I72" s="33"/>
      <c r="J72" s="32"/>
      <c r="K72" s="33"/>
      <c r="L72" s="32"/>
      <c r="M72" s="33"/>
      <c r="N72" s="34"/>
      <c r="O72" s="37">
        <f t="shared" si="11"/>
        <v>5</v>
      </c>
      <c r="P72" s="93"/>
      <c r="Q72" s="95"/>
      <c r="R72" s="85"/>
      <c r="S72" s="86"/>
      <c r="T72" s="11"/>
      <c r="U72" s="11"/>
      <c r="V72" s="11"/>
    </row>
  </sheetData>
  <mergeCells count="105">
    <mergeCell ref="A67:A72"/>
    <mergeCell ref="B67:B72"/>
    <mergeCell ref="C67:C72"/>
    <mergeCell ref="P67:P72"/>
    <mergeCell ref="Q67:Q72"/>
    <mergeCell ref="R72:S72"/>
    <mergeCell ref="R60:S60"/>
    <mergeCell ref="A55:A60"/>
    <mergeCell ref="B55:B60"/>
    <mergeCell ref="C55:C60"/>
    <mergeCell ref="P55:P60"/>
    <mergeCell ref="Q55:Q60"/>
    <mergeCell ref="R66:S66"/>
    <mergeCell ref="A61:A66"/>
    <mergeCell ref="B61:B66"/>
    <mergeCell ref="C61:C66"/>
    <mergeCell ref="P61:P66"/>
    <mergeCell ref="Q61:Q66"/>
    <mergeCell ref="Q37:Q42"/>
    <mergeCell ref="R42:S42"/>
    <mergeCell ref="A31:A36"/>
    <mergeCell ref="B31:B36"/>
    <mergeCell ref="C31:C36"/>
    <mergeCell ref="P31:P36"/>
    <mergeCell ref="Q31:Q36"/>
    <mergeCell ref="R48:S48"/>
    <mergeCell ref="A49:A54"/>
    <mergeCell ref="B49:B54"/>
    <mergeCell ref="C49:C54"/>
    <mergeCell ref="P49:P54"/>
    <mergeCell ref="Q49:Q54"/>
    <mergeCell ref="R54:S54"/>
    <mergeCell ref="A43:A48"/>
    <mergeCell ref="B43:B48"/>
    <mergeCell ref="C43:C48"/>
    <mergeCell ref="P43:P48"/>
    <mergeCell ref="Q43:Q48"/>
    <mergeCell ref="R36:S36"/>
    <mergeCell ref="A37:A42"/>
    <mergeCell ref="B37:B42"/>
    <mergeCell ref="C37:C42"/>
    <mergeCell ref="P37:P42"/>
    <mergeCell ref="O6:O7"/>
    <mergeCell ref="P6:P7"/>
    <mergeCell ref="A7:B7"/>
    <mergeCell ref="D7:G7"/>
    <mergeCell ref="H7:J7"/>
    <mergeCell ref="K7:L7"/>
    <mergeCell ref="M7:N7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D13:G13"/>
    <mergeCell ref="H13:J13"/>
    <mergeCell ref="K13:L13"/>
    <mergeCell ref="M13:N13"/>
    <mergeCell ref="D14:G14"/>
    <mergeCell ref="H14:J14"/>
    <mergeCell ref="K14:N14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R24:S24"/>
    <mergeCell ref="A15:Q17"/>
    <mergeCell ref="A19:A24"/>
    <mergeCell ref="B19:B24"/>
    <mergeCell ref="C19:C24"/>
    <mergeCell ref="P19:P24"/>
    <mergeCell ref="Q19:Q24"/>
    <mergeCell ref="R30:S30"/>
    <mergeCell ref="A25:A30"/>
    <mergeCell ref="B25:B30"/>
    <mergeCell ref="C25:C30"/>
    <mergeCell ref="P25:P30"/>
    <mergeCell ref="Q25:Q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78"/>
  <sheetViews>
    <sheetView view="pageBreakPreview" topLeftCell="A2" zoomScale="60" zoomScaleNormal="60" workbookViewId="0">
      <selection activeCell="O34" sqref="O34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7" max="7" width="10" customWidth="1"/>
    <col min="8" max="8" width="10.85546875" customWidth="1"/>
    <col min="9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33" customHeight="1" x14ac:dyDescent="0.25">
      <c r="A8" s="106" t="s">
        <v>20</v>
      </c>
      <c r="B8" s="106"/>
      <c r="C8" s="41" t="s">
        <v>33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53" t="s">
        <v>21</v>
      </c>
      <c r="P8" s="104"/>
      <c r="Q8" s="18"/>
      <c r="R8" s="4"/>
    </row>
    <row r="9" spans="1:28" ht="51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56"/>
      <c r="I10" s="56"/>
      <c r="J10" s="56"/>
      <c r="K10" s="57"/>
      <c r="L10" s="57"/>
      <c r="M10" s="57"/>
      <c r="N10" s="57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4.5" customHeight="1" thickBot="1" x14ac:dyDescent="0.3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3.75" hidden="1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8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18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18" ht="24" thickBot="1" x14ac:dyDescent="0.3">
      <c r="A19" s="89">
        <v>1</v>
      </c>
      <c r="B19" s="76" t="s">
        <v>134</v>
      </c>
      <c r="C19" s="76" t="s">
        <v>150</v>
      </c>
      <c r="D19" s="10" t="s">
        <v>6</v>
      </c>
      <c r="E19" s="39">
        <v>6</v>
      </c>
      <c r="F19" s="15">
        <v>6.5</v>
      </c>
      <c r="G19" s="15">
        <v>7</v>
      </c>
      <c r="H19" s="15">
        <v>6.5</v>
      </c>
      <c r="I19" s="15">
        <v>6.5</v>
      </c>
      <c r="J19" s="15">
        <v>6</v>
      </c>
      <c r="K19" s="15">
        <v>6</v>
      </c>
      <c r="L19" s="15">
        <v>6.5</v>
      </c>
      <c r="M19" s="35">
        <v>6</v>
      </c>
      <c r="N19" s="15">
        <v>6</v>
      </c>
      <c r="O19" s="39">
        <f>SUM(E19:N19)</f>
        <v>63</v>
      </c>
      <c r="P19" s="79">
        <f>SUM(O19:O23)-MAX(O19:O23)-MIN(O19:O23)-O24*(COUNT(O19:O23)-2)</f>
        <v>192</v>
      </c>
      <c r="Q19" s="94">
        <f>RANK(P19,$P$19:$P$78)</f>
        <v>6</v>
      </c>
    </row>
    <row r="20" spans="1:18" ht="24" thickBot="1" x14ac:dyDescent="0.3">
      <c r="A20" s="90"/>
      <c r="B20" s="77"/>
      <c r="C20" s="77"/>
      <c r="D20" s="10" t="s">
        <v>7</v>
      </c>
      <c r="E20" s="26">
        <v>7.5</v>
      </c>
      <c r="F20" s="26">
        <v>7.5</v>
      </c>
      <c r="G20" s="26">
        <v>7.5</v>
      </c>
      <c r="H20" s="26">
        <v>7.5</v>
      </c>
      <c r="I20" s="26">
        <v>7</v>
      </c>
      <c r="J20" s="27">
        <v>7</v>
      </c>
      <c r="K20" s="27">
        <v>7</v>
      </c>
      <c r="L20" s="27">
        <v>7</v>
      </c>
      <c r="M20" s="13">
        <v>7</v>
      </c>
      <c r="N20" s="28">
        <v>7</v>
      </c>
      <c r="O20" s="36">
        <f t="shared" ref="O20:O21" si="0">SUM(E20:N20)</f>
        <v>72</v>
      </c>
      <c r="P20" s="80"/>
      <c r="Q20" s="83"/>
    </row>
    <row r="21" spans="1:18" ht="24" thickBot="1" x14ac:dyDescent="0.3">
      <c r="A21" s="90"/>
      <c r="B21" s="77"/>
      <c r="C21" s="77"/>
      <c r="D21" s="10" t="s">
        <v>8</v>
      </c>
      <c r="E21" s="26">
        <v>6</v>
      </c>
      <c r="F21" s="27">
        <v>6</v>
      </c>
      <c r="G21" s="27">
        <v>6.5</v>
      </c>
      <c r="H21" s="27">
        <v>7</v>
      </c>
      <c r="I21" s="27">
        <v>6</v>
      </c>
      <c r="J21" s="27">
        <v>6</v>
      </c>
      <c r="K21" s="27">
        <v>6</v>
      </c>
      <c r="L21" s="27">
        <v>6</v>
      </c>
      <c r="M21" s="27">
        <v>6.5</v>
      </c>
      <c r="N21" s="28">
        <v>6.5</v>
      </c>
      <c r="O21" s="36">
        <f t="shared" si="0"/>
        <v>62.5</v>
      </c>
      <c r="P21" s="80"/>
      <c r="Q21" s="83"/>
    </row>
    <row r="22" spans="1:18" ht="24" thickBot="1" x14ac:dyDescent="0.3">
      <c r="A22" s="90"/>
      <c r="B22" s="77"/>
      <c r="C22" s="77"/>
      <c r="D22" s="10" t="s">
        <v>9</v>
      </c>
      <c r="E22" s="26">
        <v>7</v>
      </c>
      <c r="F22" s="27">
        <v>6</v>
      </c>
      <c r="G22" s="27">
        <v>6.5</v>
      </c>
      <c r="H22" s="27">
        <v>6</v>
      </c>
      <c r="I22" s="27">
        <v>6</v>
      </c>
      <c r="J22" s="27">
        <v>7</v>
      </c>
      <c r="K22" s="27">
        <v>6.5</v>
      </c>
      <c r="L22" s="27">
        <v>6</v>
      </c>
      <c r="M22" s="27">
        <v>6.5</v>
      </c>
      <c r="N22" s="28">
        <v>7.5</v>
      </c>
      <c r="O22" s="36">
        <f>SUM(E22:N22)</f>
        <v>65</v>
      </c>
      <c r="P22" s="80"/>
      <c r="Q22" s="83"/>
    </row>
    <row r="23" spans="1:18" ht="24" thickBot="1" x14ac:dyDescent="0.3">
      <c r="A23" s="90"/>
      <c r="B23" s="77"/>
      <c r="C23" s="77"/>
      <c r="D23" s="10" t="s">
        <v>10</v>
      </c>
      <c r="E23" s="16">
        <v>6.5</v>
      </c>
      <c r="F23" s="16">
        <v>6.5</v>
      </c>
      <c r="G23" s="16">
        <v>6.5</v>
      </c>
      <c r="H23" s="16">
        <v>6.5</v>
      </c>
      <c r="I23" s="16">
        <v>6.5</v>
      </c>
      <c r="J23" s="16">
        <v>6.5</v>
      </c>
      <c r="K23" s="13">
        <v>6</v>
      </c>
      <c r="L23" s="13">
        <v>6</v>
      </c>
      <c r="M23" s="13">
        <v>6.5</v>
      </c>
      <c r="N23" s="13">
        <v>6.5</v>
      </c>
      <c r="O23" s="36">
        <f>SUM(E23:N23)</f>
        <v>64</v>
      </c>
      <c r="P23" s="80"/>
      <c r="Q23" s="83"/>
    </row>
    <row r="24" spans="1:18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" si="1">SUM(E24:N24)</f>
        <v>0</v>
      </c>
      <c r="P24" s="93"/>
      <c r="Q24" s="95"/>
    </row>
    <row r="25" spans="1:18" ht="24" customHeight="1" thickBot="1" x14ac:dyDescent="0.3">
      <c r="A25" s="89">
        <v>3</v>
      </c>
      <c r="B25" s="76" t="s">
        <v>153</v>
      </c>
      <c r="C25" s="76" t="s">
        <v>154</v>
      </c>
      <c r="D25" s="10" t="s">
        <v>6</v>
      </c>
      <c r="E25" s="39">
        <v>7</v>
      </c>
      <c r="F25" s="15">
        <v>6</v>
      </c>
      <c r="G25" s="15">
        <v>7</v>
      </c>
      <c r="H25" s="15">
        <v>6</v>
      </c>
      <c r="I25" s="15">
        <v>7</v>
      </c>
      <c r="J25" s="15">
        <v>6</v>
      </c>
      <c r="K25" s="15">
        <v>6</v>
      </c>
      <c r="L25" s="15">
        <v>6</v>
      </c>
      <c r="M25" s="35">
        <v>6</v>
      </c>
      <c r="N25" s="15">
        <v>7</v>
      </c>
      <c r="O25" s="39">
        <f>SUM(E25:N25)</f>
        <v>64</v>
      </c>
      <c r="P25" s="79">
        <f>SUM(O25:O29)-MAX(O25:O29)-MIN(O25:O29)-O30*(COUNT(O25:O29)-2)</f>
        <v>188.5</v>
      </c>
      <c r="Q25" s="94">
        <f>RANK(P25,$P$19:$P$78)</f>
        <v>8</v>
      </c>
    </row>
    <row r="26" spans="1:18" ht="24" customHeight="1" thickBot="1" x14ac:dyDescent="0.3">
      <c r="A26" s="90"/>
      <c r="B26" s="77"/>
      <c r="C26" s="77"/>
      <c r="D26" s="10" t="s">
        <v>7</v>
      </c>
      <c r="E26" s="26">
        <v>7</v>
      </c>
      <c r="F26" s="27">
        <v>7</v>
      </c>
      <c r="G26" s="27">
        <v>6.5</v>
      </c>
      <c r="H26" s="27">
        <v>6</v>
      </c>
      <c r="I26" s="27">
        <v>6.5</v>
      </c>
      <c r="J26" s="27">
        <v>6</v>
      </c>
      <c r="K26" s="27">
        <v>6</v>
      </c>
      <c r="L26" s="27">
        <v>6</v>
      </c>
      <c r="M26" s="13">
        <v>6.5</v>
      </c>
      <c r="N26" s="28">
        <v>6</v>
      </c>
      <c r="O26" s="36">
        <f t="shared" ref="O26:O27" si="2">SUM(E26:N26)</f>
        <v>63.5</v>
      </c>
      <c r="P26" s="80"/>
      <c r="Q26" s="83"/>
    </row>
    <row r="27" spans="1:18" ht="24" customHeight="1" thickBot="1" x14ac:dyDescent="0.3">
      <c r="A27" s="90"/>
      <c r="B27" s="77"/>
      <c r="C27" s="77"/>
      <c r="D27" s="10" t="s">
        <v>8</v>
      </c>
      <c r="E27" s="26">
        <v>6.5</v>
      </c>
      <c r="F27" s="27">
        <v>6.5</v>
      </c>
      <c r="G27" s="27">
        <v>6</v>
      </c>
      <c r="H27" s="27">
        <v>6</v>
      </c>
      <c r="I27" s="27">
        <v>6</v>
      </c>
      <c r="J27" s="27">
        <v>5</v>
      </c>
      <c r="K27" s="27">
        <v>6.5</v>
      </c>
      <c r="L27" s="27">
        <v>6</v>
      </c>
      <c r="M27" s="27">
        <v>6</v>
      </c>
      <c r="N27" s="28">
        <v>6.5</v>
      </c>
      <c r="O27" s="36">
        <f t="shared" si="2"/>
        <v>61</v>
      </c>
      <c r="P27" s="80"/>
      <c r="Q27" s="83"/>
    </row>
    <row r="28" spans="1:18" ht="24" customHeight="1" thickBot="1" x14ac:dyDescent="0.3">
      <c r="A28" s="90"/>
      <c r="B28" s="77"/>
      <c r="C28" s="77"/>
      <c r="D28" s="10" t="s">
        <v>9</v>
      </c>
      <c r="E28" s="26">
        <v>5.5</v>
      </c>
      <c r="F28" s="27">
        <v>6</v>
      </c>
      <c r="G28" s="27">
        <v>6</v>
      </c>
      <c r="H28" s="27">
        <v>6</v>
      </c>
      <c r="I28" s="27">
        <v>5.5</v>
      </c>
      <c r="J28" s="27">
        <v>6</v>
      </c>
      <c r="K28" s="27">
        <v>5.5</v>
      </c>
      <c r="L28" s="27">
        <v>5.5</v>
      </c>
      <c r="M28" s="27">
        <v>6.5</v>
      </c>
      <c r="N28" s="28">
        <v>6.5</v>
      </c>
      <c r="O28" s="36">
        <f>SUM(E28:N28)</f>
        <v>59</v>
      </c>
      <c r="P28" s="80"/>
      <c r="Q28" s="83"/>
    </row>
    <row r="29" spans="1:18" ht="24" customHeight="1" thickBot="1" x14ac:dyDescent="0.3">
      <c r="A29" s="90"/>
      <c r="B29" s="77"/>
      <c r="C29" s="77"/>
      <c r="D29" s="10" t="s">
        <v>10</v>
      </c>
      <c r="E29" s="16">
        <v>6.5</v>
      </c>
      <c r="F29" s="13">
        <v>6.5</v>
      </c>
      <c r="G29" s="14">
        <v>6.5</v>
      </c>
      <c r="H29" s="14">
        <v>6.5</v>
      </c>
      <c r="I29" s="13">
        <v>6</v>
      </c>
      <c r="J29" s="13">
        <v>6.5</v>
      </c>
      <c r="K29" s="13">
        <v>6</v>
      </c>
      <c r="L29" s="13">
        <v>6.5</v>
      </c>
      <c r="M29" s="13">
        <v>6.5</v>
      </c>
      <c r="N29" s="13">
        <v>6.5</v>
      </c>
      <c r="O29" s="36">
        <f>SUM(E29:N29)</f>
        <v>64</v>
      </c>
      <c r="P29" s="80"/>
      <c r="Q29" s="83"/>
    </row>
    <row r="30" spans="1:18" ht="24" customHeight="1" thickBot="1" x14ac:dyDescent="0.3">
      <c r="A30" s="91"/>
      <c r="B30" s="92"/>
      <c r="C30" s="92"/>
      <c r="D30" s="30" t="s">
        <v>18</v>
      </c>
      <c r="E30" s="31"/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ref="O30" si="3">SUM(E30:N30)</f>
        <v>0</v>
      </c>
      <c r="P30" s="93"/>
      <c r="Q30" s="95"/>
    </row>
    <row r="31" spans="1:18" ht="24" customHeight="1" thickBot="1" x14ac:dyDescent="0.3">
      <c r="A31" s="89">
        <v>4</v>
      </c>
      <c r="B31" s="76" t="s">
        <v>81</v>
      </c>
      <c r="C31" s="76" t="s">
        <v>94</v>
      </c>
      <c r="D31" s="10" t="s">
        <v>6</v>
      </c>
      <c r="E31" s="39">
        <v>6.5</v>
      </c>
      <c r="F31" s="15">
        <v>6.5</v>
      </c>
      <c r="G31" s="15">
        <v>6</v>
      </c>
      <c r="H31" s="15">
        <v>6.5</v>
      </c>
      <c r="I31" s="15">
        <v>7</v>
      </c>
      <c r="J31" s="15">
        <v>7</v>
      </c>
      <c r="K31" s="15">
        <v>6</v>
      </c>
      <c r="L31" s="15">
        <v>6</v>
      </c>
      <c r="M31" s="35">
        <v>6</v>
      </c>
      <c r="N31" s="15">
        <v>6</v>
      </c>
      <c r="O31" s="39">
        <f>SUM(E31:N31)</f>
        <v>63.5</v>
      </c>
      <c r="P31" s="79">
        <f>SUM(O31:O35)-MAX(O31:O35)-MIN(O31:O35)-O36*(COUNT(O31:O35)-2)</f>
        <v>190</v>
      </c>
      <c r="Q31" s="94">
        <f>RANK(P31,$P$19:$P$78)</f>
        <v>7</v>
      </c>
    </row>
    <row r="32" spans="1:18" ht="24" customHeight="1" thickBot="1" x14ac:dyDescent="0.3">
      <c r="A32" s="90"/>
      <c r="B32" s="77"/>
      <c r="C32" s="77"/>
      <c r="D32" s="10" t="s">
        <v>7</v>
      </c>
      <c r="E32" s="26">
        <v>6</v>
      </c>
      <c r="F32" s="27">
        <v>6</v>
      </c>
      <c r="G32" s="27">
        <v>6</v>
      </c>
      <c r="H32" s="27">
        <v>6.5</v>
      </c>
      <c r="I32" s="27">
        <v>6.5</v>
      </c>
      <c r="J32" s="27">
        <v>6.5</v>
      </c>
      <c r="K32" s="27">
        <v>6</v>
      </c>
      <c r="L32" s="27">
        <v>6</v>
      </c>
      <c r="M32" s="13">
        <v>6</v>
      </c>
      <c r="N32" s="28">
        <v>6.5</v>
      </c>
      <c r="O32" s="36">
        <f t="shared" ref="O32:O33" si="4">SUM(E32:N32)</f>
        <v>62</v>
      </c>
      <c r="P32" s="80"/>
      <c r="Q32" s="83"/>
    </row>
    <row r="33" spans="1:17" ht="24" customHeight="1" thickBot="1" x14ac:dyDescent="0.3">
      <c r="A33" s="90"/>
      <c r="B33" s="77"/>
      <c r="C33" s="77"/>
      <c r="D33" s="10" t="s">
        <v>8</v>
      </c>
      <c r="E33" s="26">
        <v>6.5</v>
      </c>
      <c r="F33" s="27">
        <v>6.5</v>
      </c>
      <c r="G33" s="27">
        <v>7</v>
      </c>
      <c r="H33" s="27">
        <v>7</v>
      </c>
      <c r="I33" s="27">
        <v>6.5</v>
      </c>
      <c r="J33" s="27">
        <v>6</v>
      </c>
      <c r="K33" s="27">
        <v>6.5</v>
      </c>
      <c r="L33" s="27">
        <v>6.5</v>
      </c>
      <c r="M33" s="27">
        <v>6.5</v>
      </c>
      <c r="N33" s="28">
        <v>6.5</v>
      </c>
      <c r="O33" s="36">
        <f t="shared" si="4"/>
        <v>65.5</v>
      </c>
      <c r="P33" s="80"/>
      <c r="Q33" s="83"/>
    </row>
    <row r="34" spans="1:17" ht="24" customHeight="1" thickBot="1" x14ac:dyDescent="0.3">
      <c r="A34" s="90"/>
      <c r="B34" s="77"/>
      <c r="C34" s="77"/>
      <c r="D34" s="10" t="s">
        <v>9</v>
      </c>
      <c r="E34" s="26">
        <v>6.5</v>
      </c>
      <c r="F34" s="27">
        <v>6</v>
      </c>
      <c r="G34" s="27">
        <v>6.5</v>
      </c>
      <c r="H34" s="27">
        <v>6</v>
      </c>
      <c r="I34" s="27">
        <v>6.5</v>
      </c>
      <c r="J34" s="27">
        <v>5.5</v>
      </c>
      <c r="K34" s="27">
        <v>6</v>
      </c>
      <c r="L34" s="27">
        <v>5.5</v>
      </c>
      <c r="M34" s="27">
        <v>6</v>
      </c>
      <c r="N34" s="28">
        <v>6.5</v>
      </c>
      <c r="O34" s="36">
        <f>SUM(E34:N34)</f>
        <v>61</v>
      </c>
      <c r="P34" s="80"/>
      <c r="Q34" s="83"/>
    </row>
    <row r="35" spans="1:17" ht="24" customHeight="1" thickBot="1" x14ac:dyDescent="0.3">
      <c r="A35" s="90"/>
      <c r="B35" s="77"/>
      <c r="C35" s="77"/>
      <c r="D35" s="10" t="s">
        <v>10</v>
      </c>
      <c r="E35" s="16">
        <v>6.5</v>
      </c>
      <c r="F35" s="16">
        <v>6.5</v>
      </c>
      <c r="G35" s="16">
        <v>6.5</v>
      </c>
      <c r="H35" s="16">
        <v>6.5</v>
      </c>
      <c r="I35" s="16">
        <v>6.5</v>
      </c>
      <c r="J35" s="13">
        <v>6</v>
      </c>
      <c r="K35" s="16">
        <v>6.5</v>
      </c>
      <c r="L35" s="16">
        <v>6.5</v>
      </c>
      <c r="M35" s="16">
        <v>6.5</v>
      </c>
      <c r="N35" s="16">
        <v>6.5</v>
      </c>
      <c r="O35" s="36">
        <f>SUM(E35:N35)</f>
        <v>64.5</v>
      </c>
      <c r="P35" s="80"/>
      <c r="Q35" s="83"/>
    </row>
    <row r="36" spans="1:17" ht="24" customHeight="1" thickBot="1" x14ac:dyDescent="0.3">
      <c r="A36" s="91"/>
      <c r="B36" s="92"/>
      <c r="C36" s="92"/>
      <c r="D36" s="30" t="s">
        <v>18</v>
      </c>
      <c r="E36" s="31"/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ref="O36" si="5">SUM(E36:N36)</f>
        <v>0</v>
      </c>
      <c r="P36" s="93"/>
      <c r="Q36" s="95"/>
    </row>
    <row r="37" spans="1:17" ht="24" customHeight="1" thickBot="1" x14ac:dyDescent="0.3">
      <c r="A37" s="89">
        <v>5</v>
      </c>
      <c r="B37" s="76" t="s">
        <v>135</v>
      </c>
      <c r="C37" s="76" t="s">
        <v>139</v>
      </c>
      <c r="D37" s="10" t="s">
        <v>6</v>
      </c>
      <c r="E37" s="39">
        <v>7</v>
      </c>
      <c r="F37" s="15">
        <v>7</v>
      </c>
      <c r="G37" s="15">
        <v>6.5</v>
      </c>
      <c r="H37" s="15">
        <v>7</v>
      </c>
      <c r="I37" s="15">
        <v>6.5</v>
      </c>
      <c r="J37" s="15">
        <v>6</v>
      </c>
      <c r="K37" s="15">
        <v>6.5</v>
      </c>
      <c r="L37" s="15">
        <v>6</v>
      </c>
      <c r="M37" s="35">
        <v>6.5</v>
      </c>
      <c r="N37" s="15">
        <v>6.5</v>
      </c>
      <c r="O37" s="39">
        <f>SUM(E37:N37)</f>
        <v>65.5</v>
      </c>
      <c r="P37" s="79">
        <f>SUM(O37:O41)-MAX(O37:O41)-MIN(O37:O41)-O42*(COUNT(O37:O41)-2)</f>
        <v>192.5</v>
      </c>
      <c r="Q37" s="94">
        <f>RANK(P37,$P$19:$P$78)</f>
        <v>5</v>
      </c>
    </row>
    <row r="38" spans="1:17" ht="24" customHeight="1" thickBot="1" x14ac:dyDescent="0.3">
      <c r="A38" s="90"/>
      <c r="B38" s="77"/>
      <c r="C38" s="77"/>
      <c r="D38" s="10" t="s">
        <v>7</v>
      </c>
      <c r="E38" s="26">
        <v>6.5</v>
      </c>
      <c r="F38" s="27">
        <v>6.5</v>
      </c>
      <c r="G38" s="27">
        <v>6.5</v>
      </c>
      <c r="H38" s="27">
        <v>6.5</v>
      </c>
      <c r="I38" s="27">
        <v>6.5</v>
      </c>
      <c r="J38" s="27">
        <v>6.5</v>
      </c>
      <c r="K38" s="27">
        <v>6</v>
      </c>
      <c r="L38" s="27">
        <v>6.5</v>
      </c>
      <c r="M38" s="13">
        <v>6</v>
      </c>
      <c r="N38" s="28">
        <v>6.5</v>
      </c>
      <c r="O38" s="36">
        <f t="shared" ref="O38:O39" si="6">SUM(E38:N38)</f>
        <v>64</v>
      </c>
      <c r="P38" s="80"/>
      <c r="Q38" s="83"/>
    </row>
    <row r="39" spans="1:17" ht="24" customHeight="1" thickBot="1" x14ac:dyDescent="0.3">
      <c r="A39" s="90"/>
      <c r="B39" s="77"/>
      <c r="C39" s="77"/>
      <c r="D39" s="10" t="s">
        <v>8</v>
      </c>
      <c r="E39" s="26">
        <v>6</v>
      </c>
      <c r="F39" s="27">
        <v>6</v>
      </c>
      <c r="G39" s="27">
        <v>6.5</v>
      </c>
      <c r="H39" s="27">
        <v>7</v>
      </c>
      <c r="I39" s="27">
        <v>6</v>
      </c>
      <c r="J39" s="27">
        <v>6.5</v>
      </c>
      <c r="K39" s="27">
        <v>6</v>
      </c>
      <c r="L39" s="27">
        <v>6</v>
      </c>
      <c r="M39" s="27">
        <v>6.5</v>
      </c>
      <c r="N39" s="28">
        <v>6.5</v>
      </c>
      <c r="O39" s="36">
        <f t="shared" si="6"/>
        <v>63</v>
      </c>
      <c r="P39" s="80"/>
      <c r="Q39" s="83"/>
    </row>
    <row r="40" spans="1:17" ht="24" customHeight="1" thickBot="1" x14ac:dyDescent="0.3">
      <c r="A40" s="90"/>
      <c r="B40" s="77"/>
      <c r="C40" s="77"/>
      <c r="D40" s="10" t="s">
        <v>9</v>
      </c>
      <c r="E40" s="26">
        <v>7</v>
      </c>
      <c r="F40" s="27">
        <v>7</v>
      </c>
      <c r="G40" s="27">
        <v>6.5</v>
      </c>
      <c r="H40" s="27">
        <v>6.5</v>
      </c>
      <c r="I40" s="27">
        <v>6</v>
      </c>
      <c r="J40" s="27">
        <v>7.5</v>
      </c>
      <c r="K40" s="27">
        <v>6</v>
      </c>
      <c r="L40" s="27">
        <v>6.5</v>
      </c>
      <c r="M40" s="27">
        <v>6</v>
      </c>
      <c r="N40" s="28">
        <v>7.5</v>
      </c>
      <c r="O40" s="36">
        <f>SUM(E40:N40)</f>
        <v>66.5</v>
      </c>
      <c r="P40" s="80"/>
      <c r="Q40" s="83"/>
    </row>
    <row r="41" spans="1:17" ht="24" customHeight="1" thickBot="1" x14ac:dyDescent="0.3">
      <c r="A41" s="90"/>
      <c r="B41" s="77"/>
      <c r="C41" s="77"/>
      <c r="D41" s="10" t="s">
        <v>10</v>
      </c>
      <c r="E41" s="16">
        <v>6</v>
      </c>
      <c r="F41" s="13">
        <v>6.5</v>
      </c>
      <c r="G41" s="13">
        <v>6.5</v>
      </c>
      <c r="H41" s="13">
        <v>6.5</v>
      </c>
      <c r="I41" s="13">
        <v>6.5</v>
      </c>
      <c r="J41" s="13">
        <v>6.5</v>
      </c>
      <c r="K41" s="13">
        <v>6</v>
      </c>
      <c r="L41" s="13">
        <v>6</v>
      </c>
      <c r="M41" s="13">
        <v>6.5</v>
      </c>
      <c r="N41" s="13">
        <v>6</v>
      </c>
      <c r="O41" s="36">
        <f>SUM(E41:N41)</f>
        <v>63</v>
      </c>
      <c r="P41" s="80"/>
      <c r="Q41" s="83"/>
    </row>
    <row r="42" spans="1:17" ht="24" customHeight="1" thickBot="1" x14ac:dyDescent="0.3">
      <c r="A42" s="91"/>
      <c r="B42" s="92"/>
      <c r="C42" s="92"/>
      <c r="D42" s="30" t="s">
        <v>18</v>
      </c>
      <c r="E42" s="31"/>
      <c r="F42" s="32"/>
      <c r="G42" s="33"/>
      <c r="H42" s="32"/>
      <c r="I42" s="33"/>
      <c r="J42" s="32"/>
      <c r="K42" s="33"/>
      <c r="L42" s="32"/>
      <c r="M42" s="33"/>
      <c r="N42" s="34"/>
      <c r="O42" s="37">
        <f t="shared" ref="O42" si="7">SUM(E42:N42)</f>
        <v>0</v>
      </c>
      <c r="P42" s="93"/>
      <c r="Q42" s="95"/>
    </row>
    <row r="43" spans="1:17" ht="24" customHeight="1" thickBot="1" x14ac:dyDescent="0.3">
      <c r="A43" s="89">
        <v>6</v>
      </c>
      <c r="B43" s="76" t="s">
        <v>113</v>
      </c>
      <c r="C43" s="76" t="s">
        <v>122</v>
      </c>
      <c r="D43" s="10" t="s">
        <v>6</v>
      </c>
      <c r="E43" s="39">
        <v>7</v>
      </c>
      <c r="F43" s="15">
        <v>7.5</v>
      </c>
      <c r="G43" s="15">
        <v>7.5</v>
      </c>
      <c r="H43" s="15">
        <v>7</v>
      </c>
      <c r="I43" s="15">
        <v>7.5</v>
      </c>
      <c r="J43" s="15">
        <v>7</v>
      </c>
      <c r="K43" s="15">
        <v>7.5</v>
      </c>
      <c r="L43" s="15">
        <v>7</v>
      </c>
      <c r="M43" s="35">
        <v>7.5</v>
      </c>
      <c r="N43" s="15">
        <v>8</v>
      </c>
      <c r="O43" s="39">
        <f>SUM(E43:N43)</f>
        <v>73.5</v>
      </c>
      <c r="P43" s="79">
        <f>SUM(O43:O47)-MAX(O43:O47)-MIN(O43:O47)-O48*(COUNT(O43:O47)-2)</f>
        <v>216.5</v>
      </c>
      <c r="Q43" s="94">
        <f>RANK(P43,$P$19:$P$78)</f>
        <v>2</v>
      </c>
    </row>
    <row r="44" spans="1:17" ht="24" customHeight="1" thickBot="1" x14ac:dyDescent="0.3">
      <c r="A44" s="90"/>
      <c r="B44" s="77"/>
      <c r="C44" s="77"/>
      <c r="D44" s="10" t="s">
        <v>7</v>
      </c>
      <c r="E44" s="26">
        <v>7.5</v>
      </c>
      <c r="F44" s="27">
        <v>7.5</v>
      </c>
      <c r="G44" s="27">
        <v>7</v>
      </c>
      <c r="H44" s="27">
        <v>7.5</v>
      </c>
      <c r="I44" s="27">
        <v>7</v>
      </c>
      <c r="J44" s="27">
        <v>7</v>
      </c>
      <c r="K44" s="27">
        <v>7</v>
      </c>
      <c r="L44" s="27">
        <v>7.5</v>
      </c>
      <c r="M44" s="13">
        <v>6.5</v>
      </c>
      <c r="N44" s="28">
        <v>7.5</v>
      </c>
      <c r="O44" s="36">
        <f t="shared" ref="O44:O45" si="8">SUM(E44:N44)</f>
        <v>72</v>
      </c>
      <c r="P44" s="80"/>
      <c r="Q44" s="83"/>
    </row>
    <row r="45" spans="1:17" ht="24" customHeight="1" thickBot="1" x14ac:dyDescent="0.3">
      <c r="A45" s="90"/>
      <c r="B45" s="77"/>
      <c r="C45" s="77"/>
      <c r="D45" s="10" t="s">
        <v>8</v>
      </c>
      <c r="E45" s="26">
        <v>7</v>
      </c>
      <c r="F45" s="27">
        <v>7</v>
      </c>
      <c r="G45" s="27">
        <v>7</v>
      </c>
      <c r="H45" s="27">
        <v>7.5</v>
      </c>
      <c r="I45" s="27">
        <v>7</v>
      </c>
      <c r="J45" s="27">
        <v>7</v>
      </c>
      <c r="K45" s="27">
        <v>7</v>
      </c>
      <c r="L45" s="27">
        <v>7</v>
      </c>
      <c r="M45" s="27">
        <v>7</v>
      </c>
      <c r="N45" s="28">
        <v>7.5</v>
      </c>
      <c r="O45" s="36">
        <f t="shared" si="8"/>
        <v>71</v>
      </c>
      <c r="P45" s="80"/>
      <c r="Q45" s="83"/>
    </row>
    <row r="46" spans="1:17" ht="24" customHeight="1" thickBot="1" x14ac:dyDescent="0.3">
      <c r="A46" s="90"/>
      <c r="B46" s="77"/>
      <c r="C46" s="77"/>
      <c r="D46" s="10" t="s">
        <v>9</v>
      </c>
      <c r="E46" s="26">
        <v>7</v>
      </c>
      <c r="F46" s="27">
        <v>6.5</v>
      </c>
      <c r="G46" s="27">
        <v>6.5</v>
      </c>
      <c r="H46" s="27">
        <v>6</v>
      </c>
      <c r="I46" s="27">
        <v>6</v>
      </c>
      <c r="J46" s="27">
        <v>6.5</v>
      </c>
      <c r="K46" s="27">
        <v>6</v>
      </c>
      <c r="L46" s="27">
        <v>6</v>
      </c>
      <c r="M46" s="27">
        <v>7</v>
      </c>
      <c r="N46" s="28">
        <v>8</v>
      </c>
      <c r="O46" s="36">
        <f>SUM(E46:N46)</f>
        <v>65.5</v>
      </c>
      <c r="P46" s="80"/>
      <c r="Q46" s="83"/>
    </row>
    <row r="47" spans="1:17" ht="24" customHeight="1" thickBot="1" x14ac:dyDescent="0.3">
      <c r="A47" s="90"/>
      <c r="B47" s="77"/>
      <c r="C47" s="77"/>
      <c r="D47" s="10" t="s">
        <v>10</v>
      </c>
      <c r="E47" s="16">
        <v>7</v>
      </c>
      <c r="F47" s="13">
        <v>7</v>
      </c>
      <c r="G47" s="14">
        <v>7</v>
      </c>
      <c r="H47" s="14">
        <v>7.5</v>
      </c>
      <c r="I47" s="14">
        <v>7.5</v>
      </c>
      <c r="J47" s="14">
        <v>7.5</v>
      </c>
      <c r="K47" s="14">
        <v>7.5</v>
      </c>
      <c r="L47" s="14">
        <v>7.5</v>
      </c>
      <c r="M47" s="14">
        <v>7.5</v>
      </c>
      <c r="N47" s="14">
        <v>7.5</v>
      </c>
      <c r="O47" s="36">
        <f>SUM(E47:N47)</f>
        <v>73.5</v>
      </c>
      <c r="P47" s="80"/>
      <c r="Q47" s="83"/>
    </row>
    <row r="48" spans="1:17" ht="24" customHeight="1" thickBot="1" x14ac:dyDescent="0.3">
      <c r="A48" s="91"/>
      <c r="B48" s="92"/>
      <c r="C48" s="92"/>
      <c r="D48" s="30" t="s">
        <v>18</v>
      </c>
      <c r="E48" s="31"/>
      <c r="F48" s="32"/>
      <c r="G48" s="33"/>
      <c r="H48" s="32"/>
      <c r="I48" s="33"/>
      <c r="J48" s="32"/>
      <c r="K48" s="33"/>
      <c r="L48" s="32"/>
      <c r="M48" s="33"/>
      <c r="N48" s="34"/>
      <c r="O48" s="37">
        <f t="shared" ref="O48" si="9">SUM(E48:N48)</f>
        <v>0</v>
      </c>
      <c r="P48" s="93"/>
      <c r="Q48" s="95"/>
    </row>
    <row r="49" spans="1:17" ht="24" customHeight="1" thickBot="1" x14ac:dyDescent="0.3">
      <c r="A49" s="89">
        <v>7</v>
      </c>
      <c r="B49" s="76" t="s">
        <v>69</v>
      </c>
      <c r="C49" s="76" t="s">
        <v>149</v>
      </c>
      <c r="D49" s="10" t="s">
        <v>6</v>
      </c>
      <c r="E49" s="39">
        <v>7</v>
      </c>
      <c r="F49" s="15">
        <v>6.5</v>
      </c>
      <c r="G49" s="15">
        <v>7</v>
      </c>
      <c r="H49" s="15">
        <v>7</v>
      </c>
      <c r="I49" s="15">
        <v>7.5</v>
      </c>
      <c r="J49" s="15">
        <v>7</v>
      </c>
      <c r="K49" s="15">
        <v>7.5</v>
      </c>
      <c r="L49" s="15">
        <v>7</v>
      </c>
      <c r="M49" s="35">
        <v>6.5</v>
      </c>
      <c r="N49" s="15">
        <v>7</v>
      </c>
      <c r="O49" s="39">
        <f>SUM(E49:N49)</f>
        <v>70</v>
      </c>
      <c r="P49" s="79">
        <f>SUM(O49:O53)-MAX(O49:O53)-MIN(O49:O53)-O54*(COUNT(O49:O53)-2)</f>
        <v>204</v>
      </c>
      <c r="Q49" s="94">
        <f>RANK(P49,$P$19:$P$78)</f>
        <v>3</v>
      </c>
    </row>
    <row r="50" spans="1:17" ht="24" customHeight="1" thickBot="1" x14ac:dyDescent="0.3">
      <c r="A50" s="90"/>
      <c r="B50" s="77"/>
      <c r="C50" s="77"/>
      <c r="D50" s="10" t="s">
        <v>7</v>
      </c>
      <c r="E50" s="26">
        <v>6.5</v>
      </c>
      <c r="F50" s="27">
        <v>6.5</v>
      </c>
      <c r="G50" s="27">
        <v>6.5</v>
      </c>
      <c r="H50" s="27">
        <v>6.5</v>
      </c>
      <c r="I50" s="27">
        <v>6.5</v>
      </c>
      <c r="J50" s="27">
        <v>6.5</v>
      </c>
      <c r="K50" s="27">
        <v>6.5</v>
      </c>
      <c r="L50" s="27">
        <v>6.5</v>
      </c>
      <c r="M50" s="27">
        <v>6.5</v>
      </c>
      <c r="N50" s="28">
        <v>7</v>
      </c>
      <c r="O50" s="36">
        <f t="shared" ref="O50:O51" si="10">SUM(E50:N50)</f>
        <v>65.5</v>
      </c>
      <c r="P50" s="80"/>
      <c r="Q50" s="83"/>
    </row>
    <row r="51" spans="1:17" ht="24" customHeight="1" thickBot="1" x14ac:dyDescent="0.3">
      <c r="A51" s="90"/>
      <c r="B51" s="77"/>
      <c r="C51" s="77"/>
      <c r="D51" s="10" t="s">
        <v>8</v>
      </c>
      <c r="E51" s="26">
        <v>6.5</v>
      </c>
      <c r="F51" s="27">
        <v>7</v>
      </c>
      <c r="G51" s="27">
        <v>7</v>
      </c>
      <c r="H51" s="27">
        <v>7</v>
      </c>
      <c r="I51" s="27">
        <v>6.5</v>
      </c>
      <c r="J51" s="27">
        <v>6.5</v>
      </c>
      <c r="K51" s="27">
        <v>6.5</v>
      </c>
      <c r="L51" s="27">
        <v>7</v>
      </c>
      <c r="M51" s="27">
        <v>6.5</v>
      </c>
      <c r="N51" s="28">
        <v>7</v>
      </c>
      <c r="O51" s="36">
        <f t="shared" si="10"/>
        <v>67.5</v>
      </c>
      <c r="P51" s="80"/>
      <c r="Q51" s="83"/>
    </row>
    <row r="52" spans="1:17" ht="24" customHeight="1" thickBot="1" x14ac:dyDescent="0.3">
      <c r="A52" s="90"/>
      <c r="B52" s="77"/>
      <c r="C52" s="77"/>
      <c r="D52" s="10" t="s">
        <v>9</v>
      </c>
      <c r="E52" s="26">
        <v>7</v>
      </c>
      <c r="F52" s="27">
        <v>7</v>
      </c>
      <c r="G52" s="27">
        <v>6.5</v>
      </c>
      <c r="H52" s="27">
        <v>6.5</v>
      </c>
      <c r="I52" s="27">
        <v>6.5</v>
      </c>
      <c r="J52" s="27">
        <v>7</v>
      </c>
      <c r="K52" s="27">
        <v>6</v>
      </c>
      <c r="L52" s="27">
        <v>6</v>
      </c>
      <c r="M52" s="27">
        <v>6.5</v>
      </c>
      <c r="N52" s="28">
        <v>7.5</v>
      </c>
      <c r="O52" s="36">
        <f>SUM(E52:N52)</f>
        <v>66.5</v>
      </c>
      <c r="P52" s="80"/>
      <c r="Q52" s="83"/>
    </row>
    <row r="53" spans="1:17" ht="24" customHeight="1" thickBot="1" x14ac:dyDescent="0.3">
      <c r="A53" s="90"/>
      <c r="B53" s="77"/>
      <c r="C53" s="77"/>
      <c r="D53" s="10" t="s">
        <v>10</v>
      </c>
      <c r="E53" s="16">
        <v>7.5</v>
      </c>
      <c r="F53" s="13">
        <v>7</v>
      </c>
      <c r="G53" s="14">
        <v>7</v>
      </c>
      <c r="H53" s="14">
        <v>7</v>
      </c>
      <c r="I53" s="13">
        <v>7.5</v>
      </c>
      <c r="J53" s="13">
        <v>7.5</v>
      </c>
      <c r="K53" s="13">
        <v>7.5</v>
      </c>
      <c r="L53" s="13">
        <v>7.5</v>
      </c>
      <c r="M53" s="13">
        <v>7</v>
      </c>
      <c r="N53" s="13">
        <v>7</v>
      </c>
      <c r="O53" s="36">
        <f>SUM(E53:N53)</f>
        <v>72.5</v>
      </c>
      <c r="P53" s="80"/>
      <c r="Q53" s="83"/>
    </row>
    <row r="54" spans="1:17" ht="24" customHeight="1" thickBot="1" x14ac:dyDescent="0.3">
      <c r="A54" s="91"/>
      <c r="B54" s="92"/>
      <c r="C54" s="92"/>
      <c r="D54" s="30" t="s">
        <v>18</v>
      </c>
      <c r="E54" s="31"/>
      <c r="F54" s="32"/>
      <c r="G54" s="33"/>
      <c r="H54" s="32"/>
      <c r="I54" s="33"/>
      <c r="J54" s="32"/>
      <c r="K54" s="33"/>
      <c r="L54" s="32"/>
      <c r="M54" s="33"/>
      <c r="N54" s="34"/>
      <c r="O54" s="37">
        <f t="shared" ref="O54" si="11">SUM(E54:N54)</f>
        <v>0</v>
      </c>
      <c r="P54" s="93"/>
      <c r="Q54" s="95"/>
    </row>
    <row r="55" spans="1:17" ht="27.75" customHeight="1" thickBot="1" x14ac:dyDescent="0.3">
      <c r="A55" s="89">
        <v>8</v>
      </c>
      <c r="B55" s="76" t="s">
        <v>114</v>
      </c>
      <c r="C55" s="76" t="s">
        <v>95</v>
      </c>
      <c r="D55" s="10" t="s">
        <v>6</v>
      </c>
      <c r="E55" s="39">
        <v>7.5</v>
      </c>
      <c r="F55" s="15">
        <v>7.5</v>
      </c>
      <c r="G55" s="15">
        <v>7</v>
      </c>
      <c r="H55" s="15">
        <v>7</v>
      </c>
      <c r="I55" s="15">
        <v>8</v>
      </c>
      <c r="J55" s="15">
        <v>8</v>
      </c>
      <c r="K55" s="15">
        <v>8</v>
      </c>
      <c r="L55" s="15">
        <v>8</v>
      </c>
      <c r="M55" s="35">
        <v>7.5</v>
      </c>
      <c r="N55" s="15">
        <v>7.5</v>
      </c>
      <c r="O55" s="39">
        <f>SUM(E55:N55)</f>
        <v>76</v>
      </c>
      <c r="P55" s="79">
        <f>SUM(O55:O59)-MAX(O55:O59)-MIN(O55:O59)-O60*(COUNT(O55:O59)-2)</f>
        <v>218</v>
      </c>
      <c r="Q55" s="94">
        <f>RANK(P55,$P$19:$P$78)</f>
        <v>1</v>
      </c>
    </row>
    <row r="56" spans="1:17" ht="30" customHeight="1" thickBot="1" x14ac:dyDescent="0.3">
      <c r="A56" s="90"/>
      <c r="B56" s="77"/>
      <c r="C56" s="77"/>
      <c r="D56" s="10" t="s">
        <v>7</v>
      </c>
      <c r="E56" s="26">
        <v>7.5</v>
      </c>
      <c r="F56" s="27">
        <v>7.5</v>
      </c>
      <c r="G56" s="27">
        <v>7.5</v>
      </c>
      <c r="H56" s="27">
        <v>7.5</v>
      </c>
      <c r="I56" s="27">
        <v>7.5</v>
      </c>
      <c r="J56" s="27">
        <v>6.5</v>
      </c>
      <c r="K56" s="27">
        <v>6.5</v>
      </c>
      <c r="L56" s="27">
        <v>6.5</v>
      </c>
      <c r="M56" s="13">
        <v>6.5</v>
      </c>
      <c r="N56" s="28">
        <v>8</v>
      </c>
      <c r="O56" s="36">
        <f t="shared" ref="O56:O57" si="12">SUM(E56:N56)</f>
        <v>71.5</v>
      </c>
      <c r="P56" s="80"/>
      <c r="Q56" s="83"/>
    </row>
    <row r="57" spans="1:17" ht="27.75" customHeight="1" thickBot="1" x14ac:dyDescent="0.3">
      <c r="A57" s="90"/>
      <c r="B57" s="77"/>
      <c r="C57" s="77"/>
      <c r="D57" s="10" t="s">
        <v>8</v>
      </c>
      <c r="E57" s="26">
        <v>7.5</v>
      </c>
      <c r="F57" s="27">
        <v>7.5</v>
      </c>
      <c r="G57" s="27">
        <v>7.5</v>
      </c>
      <c r="H57" s="27">
        <v>7</v>
      </c>
      <c r="I57" s="27">
        <v>7</v>
      </c>
      <c r="J57" s="27">
        <v>7</v>
      </c>
      <c r="K57" s="27">
        <v>7.5</v>
      </c>
      <c r="L57" s="27">
        <v>7.5</v>
      </c>
      <c r="M57" s="27">
        <v>7</v>
      </c>
      <c r="N57" s="28">
        <v>8</v>
      </c>
      <c r="O57" s="36">
        <f t="shared" si="12"/>
        <v>73.5</v>
      </c>
      <c r="P57" s="80"/>
      <c r="Q57" s="83"/>
    </row>
    <row r="58" spans="1:17" ht="33" customHeight="1" thickBot="1" x14ac:dyDescent="0.3">
      <c r="A58" s="90"/>
      <c r="B58" s="77"/>
      <c r="C58" s="77"/>
      <c r="D58" s="10" t="s">
        <v>9</v>
      </c>
      <c r="E58" s="26">
        <v>6.5</v>
      </c>
      <c r="F58" s="27">
        <v>7</v>
      </c>
      <c r="G58" s="27">
        <v>7.5</v>
      </c>
      <c r="H58" s="27">
        <v>7</v>
      </c>
      <c r="I58" s="27">
        <v>7.5</v>
      </c>
      <c r="J58" s="27">
        <v>7</v>
      </c>
      <c r="K58" s="27">
        <v>7.5</v>
      </c>
      <c r="L58" s="27">
        <v>7</v>
      </c>
      <c r="M58" s="27">
        <v>8</v>
      </c>
      <c r="N58" s="28">
        <v>8</v>
      </c>
      <c r="O58" s="36">
        <f>SUM(E58:N58)</f>
        <v>73</v>
      </c>
      <c r="P58" s="80"/>
      <c r="Q58" s="83"/>
    </row>
    <row r="59" spans="1:17" ht="30" customHeight="1" thickBot="1" x14ac:dyDescent="0.3">
      <c r="A59" s="90"/>
      <c r="B59" s="77"/>
      <c r="C59" s="77"/>
      <c r="D59" s="10" t="s">
        <v>10</v>
      </c>
      <c r="E59" s="16">
        <v>6.5</v>
      </c>
      <c r="F59" s="16">
        <v>6.5</v>
      </c>
      <c r="G59" s="16">
        <v>6.5</v>
      </c>
      <c r="H59" s="16">
        <v>6.5</v>
      </c>
      <c r="I59" s="16">
        <v>6.5</v>
      </c>
      <c r="J59" s="16">
        <v>6.5</v>
      </c>
      <c r="K59" s="16">
        <v>6.5</v>
      </c>
      <c r="L59" s="16">
        <v>6.5</v>
      </c>
      <c r="M59" s="16">
        <v>6.5</v>
      </c>
      <c r="N59" s="16">
        <v>6.5</v>
      </c>
      <c r="O59" s="36">
        <f>SUM(E59:N59)</f>
        <v>65</v>
      </c>
      <c r="P59" s="80"/>
      <c r="Q59" s="83"/>
    </row>
    <row r="60" spans="1:17" ht="24" customHeight="1" thickBot="1" x14ac:dyDescent="0.3">
      <c r="A60" s="91"/>
      <c r="B60" s="92"/>
      <c r="C60" s="92"/>
      <c r="D60" s="30" t="s">
        <v>18</v>
      </c>
      <c r="E60" s="31"/>
      <c r="F60" s="32"/>
      <c r="G60" s="33"/>
      <c r="H60" s="32"/>
      <c r="I60" s="33"/>
      <c r="J60" s="32"/>
      <c r="K60" s="33"/>
      <c r="L60" s="32"/>
      <c r="M60" s="33"/>
      <c r="N60" s="34"/>
      <c r="O60" s="37">
        <f t="shared" ref="O60" si="13">SUM(E60:N60)</f>
        <v>0</v>
      </c>
      <c r="P60" s="93"/>
      <c r="Q60" s="95"/>
    </row>
    <row r="61" spans="1:17" ht="24" customHeight="1" thickBot="1" x14ac:dyDescent="0.3">
      <c r="A61" s="89">
        <v>9</v>
      </c>
      <c r="B61" s="76" t="s">
        <v>147</v>
      </c>
      <c r="C61" s="76" t="s">
        <v>148</v>
      </c>
      <c r="D61" s="10" t="s">
        <v>6</v>
      </c>
      <c r="E61" s="39">
        <v>7</v>
      </c>
      <c r="F61" s="15">
        <v>6.5</v>
      </c>
      <c r="G61" s="15">
        <v>6.5</v>
      </c>
      <c r="H61" s="15">
        <v>6.5</v>
      </c>
      <c r="I61" s="15">
        <v>6.5</v>
      </c>
      <c r="J61" s="15">
        <v>6</v>
      </c>
      <c r="K61" s="15">
        <v>7</v>
      </c>
      <c r="L61" s="15">
        <v>6.5</v>
      </c>
      <c r="M61" s="35">
        <v>6.5</v>
      </c>
      <c r="N61" s="15">
        <v>7</v>
      </c>
      <c r="O61" s="39">
        <f>SUM(E61:N61)</f>
        <v>66</v>
      </c>
      <c r="P61" s="79">
        <f>SUM(O61:O65)-MAX(O61:O65)-MIN(O61:O65)-O66*(COUNT(O61:O65)-2)</f>
        <v>195</v>
      </c>
      <c r="Q61" s="94">
        <f>RANK(P61,$P$19:$P$78)</f>
        <v>4</v>
      </c>
    </row>
    <row r="62" spans="1:17" ht="24" customHeight="1" thickBot="1" x14ac:dyDescent="0.3">
      <c r="A62" s="90"/>
      <c r="B62" s="77"/>
      <c r="C62" s="77"/>
      <c r="D62" s="10" t="s">
        <v>7</v>
      </c>
      <c r="E62" s="26">
        <v>7</v>
      </c>
      <c r="F62" s="27">
        <v>7</v>
      </c>
      <c r="G62" s="27">
        <v>6.5</v>
      </c>
      <c r="H62" s="27">
        <v>7</v>
      </c>
      <c r="I62" s="27">
        <v>7</v>
      </c>
      <c r="J62" s="27">
        <v>6.5</v>
      </c>
      <c r="K62" s="27">
        <v>6.5</v>
      </c>
      <c r="L62" s="27">
        <v>6.5</v>
      </c>
      <c r="M62" s="13">
        <v>6.5</v>
      </c>
      <c r="N62" s="28">
        <v>7</v>
      </c>
      <c r="O62" s="36">
        <f t="shared" ref="O62:O63" si="14">SUM(E62:N62)</f>
        <v>67.5</v>
      </c>
      <c r="P62" s="80"/>
      <c r="Q62" s="83"/>
    </row>
    <row r="63" spans="1:17" ht="24" customHeight="1" thickBot="1" x14ac:dyDescent="0.3">
      <c r="A63" s="90"/>
      <c r="B63" s="77"/>
      <c r="C63" s="77"/>
      <c r="D63" s="10" t="s">
        <v>8</v>
      </c>
      <c r="E63" s="26">
        <v>6.5</v>
      </c>
      <c r="F63" s="27">
        <v>6</v>
      </c>
      <c r="G63" s="27">
        <v>6.5</v>
      </c>
      <c r="H63" s="27">
        <v>6.5</v>
      </c>
      <c r="I63" s="27">
        <v>6.5</v>
      </c>
      <c r="J63" s="27">
        <v>6</v>
      </c>
      <c r="K63" s="27">
        <v>6.5</v>
      </c>
      <c r="L63" s="27">
        <v>6.5</v>
      </c>
      <c r="M63" s="27">
        <v>6</v>
      </c>
      <c r="N63" s="28">
        <v>6.5</v>
      </c>
      <c r="O63" s="36">
        <f t="shared" si="14"/>
        <v>63.5</v>
      </c>
      <c r="P63" s="80"/>
      <c r="Q63" s="83"/>
    </row>
    <row r="64" spans="1:17" ht="24" customHeight="1" thickBot="1" x14ac:dyDescent="0.3">
      <c r="A64" s="90"/>
      <c r="B64" s="77"/>
      <c r="C64" s="77"/>
      <c r="D64" s="10" t="s">
        <v>9</v>
      </c>
      <c r="E64" s="26">
        <v>5.5</v>
      </c>
      <c r="F64" s="27">
        <v>6</v>
      </c>
      <c r="G64" s="27">
        <v>6.5</v>
      </c>
      <c r="H64" s="27">
        <v>6</v>
      </c>
      <c r="I64" s="27">
        <v>6</v>
      </c>
      <c r="J64" s="27">
        <v>6</v>
      </c>
      <c r="K64" s="27">
        <v>6</v>
      </c>
      <c r="L64" s="27">
        <v>6</v>
      </c>
      <c r="M64" s="27">
        <v>6.5</v>
      </c>
      <c r="N64" s="28">
        <v>6.5</v>
      </c>
      <c r="O64" s="36">
        <f>SUM(E64:N64)</f>
        <v>61</v>
      </c>
      <c r="P64" s="80"/>
      <c r="Q64" s="83"/>
    </row>
    <row r="65" spans="1:17" ht="24" customHeight="1" thickBot="1" x14ac:dyDescent="0.3">
      <c r="A65" s="90"/>
      <c r="B65" s="77"/>
      <c r="C65" s="77"/>
      <c r="D65" s="10" t="s">
        <v>10</v>
      </c>
      <c r="E65" s="16">
        <v>7</v>
      </c>
      <c r="F65" s="13">
        <v>6.5</v>
      </c>
      <c r="G65" s="14">
        <v>6.5</v>
      </c>
      <c r="H65" s="14">
        <v>6.5</v>
      </c>
      <c r="I65" s="14">
        <v>6.5</v>
      </c>
      <c r="J65" s="14">
        <v>6.5</v>
      </c>
      <c r="K65" s="14">
        <v>6.5</v>
      </c>
      <c r="L65" s="14">
        <v>6.5</v>
      </c>
      <c r="M65" s="14">
        <v>6.5</v>
      </c>
      <c r="N65" s="14">
        <v>6.5</v>
      </c>
      <c r="O65" s="36">
        <f>SUM(E65:N65)</f>
        <v>65.5</v>
      </c>
      <c r="P65" s="80"/>
      <c r="Q65" s="83"/>
    </row>
    <row r="66" spans="1:17" ht="24" customHeight="1" thickBot="1" x14ac:dyDescent="0.3">
      <c r="A66" s="91"/>
      <c r="B66" s="92"/>
      <c r="C66" s="92"/>
      <c r="D66" s="30" t="s">
        <v>18</v>
      </c>
      <c r="E66" s="31"/>
      <c r="F66" s="32"/>
      <c r="G66" s="33"/>
      <c r="H66" s="32"/>
      <c r="I66" s="33"/>
      <c r="J66" s="32"/>
      <c r="K66" s="33"/>
      <c r="L66" s="32"/>
      <c r="M66" s="33"/>
      <c r="N66" s="34"/>
      <c r="O66" s="37">
        <f t="shared" ref="O66" si="15">SUM(E66:N66)</f>
        <v>0</v>
      </c>
      <c r="P66" s="93"/>
      <c r="Q66" s="95"/>
    </row>
    <row r="67" spans="1:17" ht="24" customHeight="1" thickBot="1" x14ac:dyDescent="0.3">
      <c r="A67" s="89">
        <v>10</v>
      </c>
      <c r="B67" s="76" t="s">
        <v>151</v>
      </c>
      <c r="C67" s="76" t="s">
        <v>152</v>
      </c>
      <c r="D67" s="10" t="s">
        <v>6</v>
      </c>
      <c r="E67" s="39">
        <v>6</v>
      </c>
      <c r="F67" s="15">
        <v>6</v>
      </c>
      <c r="G67" s="15">
        <v>6</v>
      </c>
      <c r="H67" s="15">
        <v>6</v>
      </c>
      <c r="I67" s="15">
        <v>6.5</v>
      </c>
      <c r="J67" s="15">
        <v>6</v>
      </c>
      <c r="K67" s="15">
        <v>6</v>
      </c>
      <c r="L67" s="15">
        <v>6</v>
      </c>
      <c r="M67" s="35">
        <v>6.5</v>
      </c>
      <c r="N67" s="15">
        <v>6.5</v>
      </c>
      <c r="O67" s="39">
        <f>SUM(E67:N67)</f>
        <v>61.5</v>
      </c>
      <c r="P67" s="79">
        <f>SUM(O67:O71)-MAX(O67:O71)-MIN(O67:O71)-O72*(COUNT(O67:O71)-2)</f>
        <v>182</v>
      </c>
      <c r="Q67" s="94">
        <f>RANK(P67,$P$19:$P$78)</f>
        <v>10</v>
      </c>
    </row>
    <row r="68" spans="1:17" ht="24" customHeight="1" thickBot="1" x14ac:dyDescent="0.3">
      <c r="A68" s="90"/>
      <c r="B68" s="77"/>
      <c r="C68" s="77"/>
      <c r="D68" s="10" t="s">
        <v>7</v>
      </c>
      <c r="E68" s="26">
        <v>5.5</v>
      </c>
      <c r="F68" s="27">
        <v>5.5</v>
      </c>
      <c r="G68" s="27">
        <v>5</v>
      </c>
      <c r="H68" s="27">
        <v>5.5</v>
      </c>
      <c r="I68" s="27">
        <v>5.5</v>
      </c>
      <c r="J68" s="27">
        <v>5</v>
      </c>
      <c r="K68" s="27">
        <v>5</v>
      </c>
      <c r="L68" s="27">
        <v>5.5</v>
      </c>
      <c r="M68" s="13">
        <v>5.5</v>
      </c>
      <c r="N68" s="28">
        <v>5.5</v>
      </c>
      <c r="O68" s="36">
        <f t="shared" ref="O68:O69" si="16">SUM(E68:N68)</f>
        <v>53.5</v>
      </c>
      <c r="P68" s="80"/>
      <c r="Q68" s="83"/>
    </row>
    <row r="69" spans="1:17" ht="24" customHeight="1" thickBot="1" x14ac:dyDescent="0.3">
      <c r="A69" s="90"/>
      <c r="B69" s="77"/>
      <c r="C69" s="77"/>
      <c r="D69" s="10" t="s">
        <v>8</v>
      </c>
      <c r="E69" s="26">
        <v>6.5</v>
      </c>
      <c r="F69" s="27">
        <v>6.5</v>
      </c>
      <c r="G69" s="27">
        <v>6.5</v>
      </c>
      <c r="H69" s="27">
        <v>7</v>
      </c>
      <c r="I69" s="27">
        <v>6.5</v>
      </c>
      <c r="J69" s="27">
        <v>6</v>
      </c>
      <c r="K69" s="27">
        <v>6.5</v>
      </c>
      <c r="L69" s="27">
        <v>6</v>
      </c>
      <c r="M69" s="27">
        <v>6.5</v>
      </c>
      <c r="N69" s="28">
        <v>6.5</v>
      </c>
      <c r="O69" s="36">
        <f t="shared" si="16"/>
        <v>64.5</v>
      </c>
      <c r="P69" s="80"/>
      <c r="Q69" s="83"/>
    </row>
    <row r="70" spans="1:17" ht="24" customHeight="1" thickBot="1" x14ac:dyDescent="0.3">
      <c r="A70" s="90"/>
      <c r="B70" s="77"/>
      <c r="C70" s="77"/>
      <c r="D70" s="10" t="s">
        <v>9</v>
      </c>
      <c r="E70" s="26">
        <v>5.5</v>
      </c>
      <c r="F70" s="27">
        <v>6</v>
      </c>
      <c r="G70" s="27">
        <v>6</v>
      </c>
      <c r="H70" s="27">
        <v>5.5</v>
      </c>
      <c r="I70" s="27">
        <v>6</v>
      </c>
      <c r="J70" s="27">
        <v>6</v>
      </c>
      <c r="K70" s="27">
        <v>5.5</v>
      </c>
      <c r="L70" s="27">
        <v>5.5</v>
      </c>
      <c r="M70" s="27">
        <v>6</v>
      </c>
      <c r="N70" s="28">
        <v>6.5</v>
      </c>
      <c r="O70" s="36">
        <f>SUM(E70:N70)</f>
        <v>58.5</v>
      </c>
      <c r="P70" s="80"/>
      <c r="Q70" s="83"/>
    </row>
    <row r="71" spans="1:17" ht="24" customHeight="1" thickBot="1" x14ac:dyDescent="0.3">
      <c r="A71" s="90"/>
      <c r="B71" s="77"/>
      <c r="C71" s="77"/>
      <c r="D71" s="10" t="s">
        <v>10</v>
      </c>
      <c r="E71" s="16">
        <v>6</v>
      </c>
      <c r="F71" s="13">
        <v>6</v>
      </c>
      <c r="G71" s="14">
        <v>6</v>
      </c>
      <c r="H71" s="14">
        <v>6</v>
      </c>
      <c r="I71" s="13">
        <v>6.5</v>
      </c>
      <c r="J71" s="13">
        <v>6</v>
      </c>
      <c r="K71" s="13">
        <v>6</v>
      </c>
      <c r="L71" s="13">
        <v>6.5</v>
      </c>
      <c r="M71" s="13">
        <v>6.5</v>
      </c>
      <c r="N71" s="13">
        <v>6.5</v>
      </c>
      <c r="O71" s="36">
        <f>SUM(E71:N71)</f>
        <v>62</v>
      </c>
      <c r="P71" s="80"/>
      <c r="Q71" s="83"/>
    </row>
    <row r="72" spans="1:17" ht="24" customHeight="1" thickBot="1" x14ac:dyDescent="0.3">
      <c r="A72" s="91"/>
      <c r="B72" s="92"/>
      <c r="C72" s="92"/>
      <c r="D72" s="30" t="s">
        <v>18</v>
      </c>
      <c r="E72" s="31"/>
      <c r="F72" s="32"/>
      <c r="G72" s="33"/>
      <c r="H72" s="32"/>
      <c r="I72" s="33"/>
      <c r="J72" s="32"/>
      <c r="K72" s="33"/>
      <c r="L72" s="32"/>
      <c r="M72" s="33"/>
      <c r="N72" s="34"/>
      <c r="O72" s="37">
        <f t="shared" ref="O72" si="17">SUM(E72:N72)</f>
        <v>0</v>
      </c>
      <c r="P72" s="93"/>
      <c r="Q72" s="95"/>
    </row>
    <row r="73" spans="1:17" ht="24" customHeight="1" thickBot="1" x14ac:dyDescent="0.3">
      <c r="A73" s="89">
        <v>11</v>
      </c>
      <c r="B73" s="76" t="s">
        <v>155</v>
      </c>
      <c r="C73" s="76" t="s">
        <v>156</v>
      </c>
      <c r="D73" s="10" t="s">
        <v>6</v>
      </c>
      <c r="E73" s="39">
        <v>6</v>
      </c>
      <c r="F73" s="15">
        <v>6.5</v>
      </c>
      <c r="G73" s="15">
        <v>6</v>
      </c>
      <c r="H73" s="15">
        <v>6.5</v>
      </c>
      <c r="I73" s="15">
        <v>7</v>
      </c>
      <c r="J73" s="15">
        <v>6.5</v>
      </c>
      <c r="K73" s="15">
        <v>6</v>
      </c>
      <c r="L73" s="15">
        <v>7</v>
      </c>
      <c r="M73" s="35">
        <v>7</v>
      </c>
      <c r="N73" s="15">
        <v>6.5</v>
      </c>
      <c r="O73" s="39">
        <f>SUM(E73:N73)</f>
        <v>65</v>
      </c>
      <c r="P73" s="79">
        <f>SUM(O73:O77)-MAX(O73:O77)-MIN(O73:O77)-O78*(COUNT(O73:O77)-2)</f>
        <v>187</v>
      </c>
      <c r="Q73" s="94">
        <f>RANK(P73,$P$19:$P$78)</f>
        <v>9</v>
      </c>
    </row>
    <row r="74" spans="1:17" ht="24" customHeight="1" thickBot="1" x14ac:dyDescent="0.3">
      <c r="A74" s="90"/>
      <c r="B74" s="77"/>
      <c r="C74" s="77"/>
      <c r="D74" s="10" t="s">
        <v>7</v>
      </c>
      <c r="E74" s="26">
        <v>6</v>
      </c>
      <c r="F74" s="27">
        <v>6.5</v>
      </c>
      <c r="G74" s="27">
        <v>6.5</v>
      </c>
      <c r="H74" s="27">
        <v>6.5</v>
      </c>
      <c r="I74" s="27">
        <v>6</v>
      </c>
      <c r="J74" s="27">
        <v>6</v>
      </c>
      <c r="K74" s="27">
        <v>6.5</v>
      </c>
      <c r="L74" s="27">
        <v>6.5</v>
      </c>
      <c r="M74" s="13">
        <v>6</v>
      </c>
      <c r="N74" s="28">
        <v>6.5</v>
      </c>
      <c r="O74" s="36">
        <f t="shared" ref="O74:O75" si="18">SUM(E74:N74)</f>
        <v>63</v>
      </c>
      <c r="P74" s="80"/>
      <c r="Q74" s="83"/>
    </row>
    <row r="75" spans="1:17" ht="24" customHeight="1" thickBot="1" x14ac:dyDescent="0.3">
      <c r="A75" s="90"/>
      <c r="B75" s="77"/>
      <c r="C75" s="77"/>
      <c r="D75" s="10" t="s">
        <v>8</v>
      </c>
      <c r="E75" s="26">
        <v>6.5</v>
      </c>
      <c r="F75" s="27">
        <v>6</v>
      </c>
      <c r="G75" s="27">
        <v>6</v>
      </c>
      <c r="H75" s="27">
        <v>6.5</v>
      </c>
      <c r="I75" s="27">
        <v>6</v>
      </c>
      <c r="J75" s="27">
        <v>6</v>
      </c>
      <c r="K75" s="27">
        <v>6.5</v>
      </c>
      <c r="L75" s="27">
        <v>6</v>
      </c>
      <c r="M75" s="27">
        <v>6</v>
      </c>
      <c r="N75" s="28">
        <v>6.5</v>
      </c>
      <c r="O75" s="36">
        <f t="shared" si="18"/>
        <v>62</v>
      </c>
      <c r="P75" s="80"/>
      <c r="Q75" s="83"/>
    </row>
    <row r="76" spans="1:17" ht="24" customHeight="1" thickBot="1" x14ac:dyDescent="0.3">
      <c r="A76" s="90"/>
      <c r="B76" s="77"/>
      <c r="C76" s="77"/>
      <c r="D76" s="10" t="s">
        <v>9</v>
      </c>
      <c r="E76" s="26">
        <v>5.5</v>
      </c>
      <c r="F76" s="27">
        <v>6</v>
      </c>
      <c r="G76" s="27">
        <v>6</v>
      </c>
      <c r="H76" s="27">
        <v>6.5</v>
      </c>
      <c r="I76" s="27">
        <v>5.5</v>
      </c>
      <c r="J76" s="27">
        <v>5.5</v>
      </c>
      <c r="K76" s="27">
        <v>6</v>
      </c>
      <c r="L76" s="27">
        <v>6.5</v>
      </c>
      <c r="M76" s="27">
        <v>6.5</v>
      </c>
      <c r="N76" s="28">
        <v>6</v>
      </c>
      <c r="O76" s="36">
        <f>SUM(E76:N76)</f>
        <v>60</v>
      </c>
      <c r="P76" s="80"/>
      <c r="Q76" s="83"/>
    </row>
    <row r="77" spans="1:17" ht="24" customHeight="1" thickBot="1" x14ac:dyDescent="0.3">
      <c r="A77" s="90"/>
      <c r="B77" s="77"/>
      <c r="C77" s="77"/>
      <c r="D77" s="10" t="s">
        <v>10</v>
      </c>
      <c r="E77" s="16">
        <v>6</v>
      </c>
      <c r="F77" s="13">
        <v>6</v>
      </c>
      <c r="G77" s="14">
        <v>6</v>
      </c>
      <c r="H77" s="14">
        <v>6</v>
      </c>
      <c r="I77" s="13">
        <v>6.5</v>
      </c>
      <c r="J77" s="13">
        <v>6</v>
      </c>
      <c r="K77" s="13">
        <v>6</v>
      </c>
      <c r="L77" s="13">
        <v>6.5</v>
      </c>
      <c r="M77" s="13">
        <v>6.5</v>
      </c>
      <c r="N77" s="13">
        <v>6.5</v>
      </c>
      <c r="O77" s="36">
        <f>SUM(E77:N77)</f>
        <v>62</v>
      </c>
      <c r="P77" s="80"/>
      <c r="Q77" s="83"/>
    </row>
    <row r="78" spans="1:17" ht="24" customHeight="1" thickBot="1" x14ac:dyDescent="0.3">
      <c r="A78" s="91"/>
      <c r="B78" s="92"/>
      <c r="C78" s="92"/>
      <c r="D78" s="30" t="s">
        <v>18</v>
      </c>
      <c r="E78" s="31"/>
      <c r="F78" s="32"/>
      <c r="G78" s="33"/>
      <c r="H78" s="32"/>
      <c r="I78" s="33"/>
      <c r="J78" s="32"/>
      <c r="K78" s="33"/>
      <c r="L78" s="32"/>
      <c r="M78" s="33"/>
      <c r="N78" s="34"/>
      <c r="O78" s="37">
        <f t="shared" ref="O78" si="19">SUM(E78:N78)</f>
        <v>0</v>
      </c>
      <c r="P78" s="93"/>
      <c r="Q78" s="95"/>
    </row>
  </sheetData>
  <mergeCells count="101">
    <mergeCell ref="A73:A78"/>
    <mergeCell ref="B73:B78"/>
    <mergeCell ref="C73:C78"/>
    <mergeCell ref="P73:P78"/>
    <mergeCell ref="Q73:Q78"/>
    <mergeCell ref="A67:A72"/>
    <mergeCell ref="B67:B72"/>
    <mergeCell ref="C67:C72"/>
    <mergeCell ref="P67:P72"/>
    <mergeCell ref="Q67:Q72"/>
    <mergeCell ref="A61:A66"/>
    <mergeCell ref="B61:B66"/>
    <mergeCell ref="C61:C66"/>
    <mergeCell ref="P61:P66"/>
    <mergeCell ref="Q61:Q66"/>
    <mergeCell ref="A55:A60"/>
    <mergeCell ref="B55:B60"/>
    <mergeCell ref="C55:C60"/>
    <mergeCell ref="P55:P60"/>
    <mergeCell ref="Q55:Q60"/>
    <mergeCell ref="A49:A54"/>
    <mergeCell ref="B49:B54"/>
    <mergeCell ref="C49:C54"/>
    <mergeCell ref="P49:P54"/>
    <mergeCell ref="Q49:Q54"/>
    <mergeCell ref="A43:A48"/>
    <mergeCell ref="B43:B48"/>
    <mergeCell ref="C43:C48"/>
    <mergeCell ref="P43:P48"/>
    <mergeCell ref="Q43:Q48"/>
    <mergeCell ref="A37:A42"/>
    <mergeCell ref="B37:B42"/>
    <mergeCell ref="C37:C42"/>
    <mergeCell ref="P37:P42"/>
    <mergeCell ref="Q37:Q42"/>
    <mergeCell ref="A31:A36"/>
    <mergeCell ref="B31:B36"/>
    <mergeCell ref="C31:C36"/>
    <mergeCell ref="P31:P36"/>
    <mergeCell ref="Q31:Q36"/>
    <mergeCell ref="A25:A30"/>
    <mergeCell ref="B25:B30"/>
    <mergeCell ref="C25:C30"/>
    <mergeCell ref="P25:P30"/>
    <mergeCell ref="Q25:Q30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A15:Q17"/>
    <mergeCell ref="A19:A24"/>
    <mergeCell ref="B19:B24"/>
    <mergeCell ref="C19:C24"/>
    <mergeCell ref="P19:P24"/>
    <mergeCell ref="Q19:Q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95"/>
  <sheetViews>
    <sheetView view="pageBreakPreview" topLeftCell="A22" zoomScale="60" zoomScaleNormal="60" workbookViewId="0">
      <selection activeCell="R27" sqref="R27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8" max="8" width="10.28515625" customWidth="1"/>
    <col min="9" max="9" width="11.7109375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34.5" customHeight="1" x14ac:dyDescent="0.25">
      <c r="A8" s="106" t="s">
        <v>20</v>
      </c>
      <c r="B8" s="106"/>
      <c r="C8" s="41" t="s">
        <v>31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53" t="s">
        <v>21</v>
      </c>
      <c r="P8" s="104"/>
      <c r="Q8" s="18"/>
      <c r="R8" s="4"/>
    </row>
    <row r="9" spans="1:28" ht="57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60.75" customHeight="1" x14ac:dyDescent="0.25">
      <c r="A11" s="50"/>
      <c r="B11" s="50"/>
      <c r="C11" s="9"/>
      <c r="D11" s="51"/>
      <c r="E11" s="51"/>
      <c r="F11" s="51"/>
      <c r="G11" s="51"/>
      <c r="H11" s="98"/>
      <c r="I11" s="98"/>
      <c r="J11" s="98"/>
      <c r="K11" s="99"/>
      <c r="L11" s="99"/>
      <c r="M11" s="99"/>
      <c r="N11" s="99"/>
      <c r="O11" s="103" t="s">
        <v>42</v>
      </c>
      <c r="P11" s="43"/>
      <c r="Q11" s="19"/>
      <c r="R11" s="4"/>
    </row>
    <row r="12" spans="1:28" ht="19.5" customHeight="1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9"/>
      <c r="R12" s="4"/>
    </row>
    <row r="13" spans="1:28" ht="20.25" customHeight="1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101"/>
      <c r="Q13" s="18"/>
      <c r="R13" s="4"/>
    </row>
    <row r="14" spans="1:28" ht="23.25" x14ac:dyDescent="0.25">
      <c r="A14" s="87" t="s">
        <v>29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5"/>
    </row>
    <row r="15" spans="1:28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28" ht="19.5" thickBot="1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"/>
    </row>
    <row r="17" spans="1:22" ht="45.75" thickBot="1" x14ac:dyDescent="0.3">
      <c r="A17" s="20" t="s">
        <v>0</v>
      </c>
      <c r="B17" s="21" t="s">
        <v>26</v>
      </c>
      <c r="C17" s="21" t="s">
        <v>25</v>
      </c>
      <c r="D17" s="22"/>
      <c r="E17" s="23">
        <v>1</v>
      </c>
      <c r="F17" s="23">
        <v>2</v>
      </c>
      <c r="G17" s="23">
        <v>3</v>
      </c>
      <c r="H17" s="23">
        <v>4</v>
      </c>
      <c r="I17" s="23">
        <v>5</v>
      </c>
      <c r="J17" s="23">
        <v>6</v>
      </c>
      <c r="K17" s="23">
        <v>7</v>
      </c>
      <c r="L17" s="23">
        <v>8</v>
      </c>
      <c r="M17" s="29">
        <v>9</v>
      </c>
      <c r="N17" s="23">
        <v>10</v>
      </c>
      <c r="O17" s="38" t="s">
        <v>5</v>
      </c>
      <c r="P17" s="24" t="s">
        <v>11</v>
      </c>
      <c r="Q17" s="25" t="s">
        <v>12</v>
      </c>
    </row>
    <row r="18" spans="1:22" ht="24" thickBot="1" x14ac:dyDescent="0.3">
      <c r="A18" s="89">
        <v>1</v>
      </c>
      <c r="B18" s="76" t="s">
        <v>109</v>
      </c>
      <c r="C18" s="76" t="s">
        <v>118</v>
      </c>
      <c r="D18" s="10" t="s">
        <v>6</v>
      </c>
      <c r="E18" s="39">
        <v>5.5</v>
      </c>
      <c r="F18" s="15">
        <v>6</v>
      </c>
      <c r="G18" s="15">
        <v>6</v>
      </c>
      <c r="H18" s="15">
        <v>5.5</v>
      </c>
      <c r="I18" s="15">
        <v>5.5</v>
      </c>
      <c r="J18" s="15">
        <v>6</v>
      </c>
      <c r="K18" s="15">
        <v>6</v>
      </c>
      <c r="L18" s="15">
        <v>5.5</v>
      </c>
      <c r="M18" s="35">
        <v>5</v>
      </c>
      <c r="N18" s="15">
        <v>5.5</v>
      </c>
      <c r="O18" s="39">
        <f>SUM(E18:N18)</f>
        <v>56.5</v>
      </c>
      <c r="P18" s="79">
        <f>SUM(O18:O22)-MAX(O18:O22)-MIN(O18:O22)-O23*(COUNT(O18:O22)-2)</f>
        <v>164</v>
      </c>
      <c r="Q18" s="94">
        <v>12</v>
      </c>
    </row>
    <row r="19" spans="1:22" ht="24" thickBot="1" x14ac:dyDescent="0.3">
      <c r="A19" s="90"/>
      <c r="B19" s="77"/>
      <c r="C19" s="77"/>
      <c r="D19" s="10" t="s">
        <v>7</v>
      </c>
      <c r="E19" s="26">
        <v>5</v>
      </c>
      <c r="F19" s="27">
        <v>5</v>
      </c>
      <c r="G19" s="27">
        <v>5</v>
      </c>
      <c r="H19" s="27">
        <v>5.5</v>
      </c>
      <c r="I19" s="27">
        <v>5</v>
      </c>
      <c r="J19" s="27">
        <v>5.5</v>
      </c>
      <c r="K19" s="27">
        <v>5.5</v>
      </c>
      <c r="L19" s="27">
        <v>6</v>
      </c>
      <c r="M19" s="13">
        <v>6</v>
      </c>
      <c r="N19" s="28">
        <v>6</v>
      </c>
      <c r="O19" s="36">
        <f t="shared" ref="O19:O20" si="0">SUM(E19:N19)</f>
        <v>54.5</v>
      </c>
      <c r="P19" s="80"/>
      <c r="Q19" s="83"/>
    </row>
    <row r="20" spans="1:22" ht="24" thickBot="1" x14ac:dyDescent="0.3">
      <c r="A20" s="90"/>
      <c r="B20" s="77"/>
      <c r="C20" s="77"/>
      <c r="D20" s="10" t="s">
        <v>8</v>
      </c>
      <c r="E20" s="26">
        <v>5</v>
      </c>
      <c r="F20" s="27">
        <v>5.5</v>
      </c>
      <c r="G20" s="27">
        <v>5</v>
      </c>
      <c r="H20" s="27">
        <v>5.5</v>
      </c>
      <c r="I20" s="27">
        <v>5</v>
      </c>
      <c r="J20" s="27">
        <v>5.5</v>
      </c>
      <c r="K20" s="27">
        <v>5</v>
      </c>
      <c r="L20" s="27">
        <v>5</v>
      </c>
      <c r="M20" s="27">
        <v>5.5</v>
      </c>
      <c r="N20" s="28">
        <v>5.5</v>
      </c>
      <c r="O20" s="36">
        <f t="shared" si="0"/>
        <v>52.5</v>
      </c>
      <c r="P20" s="80"/>
      <c r="Q20" s="83"/>
    </row>
    <row r="21" spans="1:22" ht="24" thickBot="1" x14ac:dyDescent="0.3">
      <c r="A21" s="90"/>
      <c r="B21" s="77"/>
      <c r="C21" s="77"/>
      <c r="D21" s="10" t="s">
        <v>9</v>
      </c>
      <c r="E21" s="26">
        <v>5</v>
      </c>
      <c r="F21" s="27">
        <v>5.5</v>
      </c>
      <c r="G21" s="27">
        <v>5</v>
      </c>
      <c r="H21" s="27">
        <v>5.5</v>
      </c>
      <c r="I21" s="27">
        <v>5</v>
      </c>
      <c r="J21" s="27">
        <v>5.5</v>
      </c>
      <c r="K21" s="27">
        <v>5</v>
      </c>
      <c r="L21" s="27">
        <v>5.5</v>
      </c>
      <c r="M21" s="27">
        <v>5</v>
      </c>
      <c r="N21" s="28">
        <v>6</v>
      </c>
      <c r="O21" s="36">
        <f>SUM(E21:N21)</f>
        <v>53</v>
      </c>
      <c r="P21" s="80"/>
      <c r="Q21" s="83"/>
    </row>
    <row r="22" spans="1:22" ht="24" thickBot="1" x14ac:dyDescent="0.3">
      <c r="A22" s="90"/>
      <c r="B22" s="77"/>
      <c r="C22" s="77"/>
      <c r="D22" s="10" t="s">
        <v>10</v>
      </c>
      <c r="E22" s="16">
        <v>5.5</v>
      </c>
      <c r="F22" s="13">
        <v>6</v>
      </c>
      <c r="G22" s="14">
        <v>6</v>
      </c>
      <c r="H22" s="14">
        <v>6</v>
      </c>
      <c r="I22" s="13">
        <v>6</v>
      </c>
      <c r="J22" s="13">
        <v>6</v>
      </c>
      <c r="K22" s="13">
        <v>6</v>
      </c>
      <c r="L22" s="13">
        <v>5.5</v>
      </c>
      <c r="M22" s="13">
        <v>6</v>
      </c>
      <c r="N22" s="13">
        <v>6</v>
      </c>
      <c r="O22" s="36">
        <f>SUM(E22:N22)</f>
        <v>59</v>
      </c>
      <c r="P22" s="80"/>
      <c r="Q22" s="83"/>
    </row>
    <row r="23" spans="1:22" ht="24" thickBot="1" x14ac:dyDescent="0.3">
      <c r="A23" s="91"/>
      <c r="B23" s="92"/>
      <c r="C23" s="92"/>
      <c r="D23" s="30" t="s">
        <v>18</v>
      </c>
      <c r="E23" s="31"/>
      <c r="F23" s="32"/>
      <c r="G23" s="33"/>
      <c r="H23" s="32"/>
      <c r="I23" s="33"/>
      <c r="J23" s="32"/>
      <c r="K23" s="33"/>
      <c r="L23" s="32"/>
      <c r="M23" s="33"/>
      <c r="N23" s="34"/>
      <c r="O23" s="37">
        <f t="shared" ref="O23:O35" si="1">SUM(E23:N23)</f>
        <v>0</v>
      </c>
      <c r="P23" s="93"/>
      <c r="Q23" s="95"/>
    </row>
    <row r="24" spans="1:22" ht="24" thickBot="1" x14ac:dyDescent="0.3">
      <c r="A24" s="73">
        <v>2</v>
      </c>
      <c r="B24" s="76" t="s">
        <v>110</v>
      </c>
      <c r="C24" s="76" t="s">
        <v>119</v>
      </c>
      <c r="D24" s="10" t="s">
        <v>6</v>
      </c>
      <c r="E24" s="39">
        <v>5</v>
      </c>
      <c r="F24" s="15">
        <v>5</v>
      </c>
      <c r="G24" s="15">
        <v>5.5</v>
      </c>
      <c r="H24" s="15">
        <v>5.5</v>
      </c>
      <c r="I24" s="15">
        <v>6</v>
      </c>
      <c r="J24" s="15">
        <v>5.5</v>
      </c>
      <c r="K24" s="15">
        <v>6</v>
      </c>
      <c r="L24" s="15">
        <v>6</v>
      </c>
      <c r="M24" s="35">
        <v>5</v>
      </c>
      <c r="N24" s="15">
        <v>5.5</v>
      </c>
      <c r="O24" s="39">
        <f t="shared" si="1"/>
        <v>55</v>
      </c>
      <c r="P24" s="79">
        <f t="shared" ref="P24" si="2">SUM(O24:O28)-MAX(O24:O28)-MIN(O24:O28)-O29*(COUNT(O24:O28)-2)</f>
        <v>153</v>
      </c>
      <c r="Q24" s="94">
        <f>RANK(P24,$P$18:$P$95)</f>
        <v>13</v>
      </c>
    </row>
    <row r="25" spans="1:22" ht="24" thickBot="1" x14ac:dyDescent="0.3">
      <c r="A25" s="74"/>
      <c r="B25" s="77"/>
      <c r="C25" s="77"/>
      <c r="D25" s="10" t="s">
        <v>7</v>
      </c>
      <c r="E25" s="26">
        <v>6</v>
      </c>
      <c r="F25" s="27">
        <v>5.5</v>
      </c>
      <c r="G25" s="27">
        <v>5.5</v>
      </c>
      <c r="H25" s="27">
        <v>6</v>
      </c>
      <c r="I25" s="27">
        <v>5.5</v>
      </c>
      <c r="J25" s="27">
        <v>5.5</v>
      </c>
      <c r="K25" s="27">
        <v>5</v>
      </c>
      <c r="L25" s="27">
        <v>5.5</v>
      </c>
      <c r="M25" s="13">
        <v>5</v>
      </c>
      <c r="N25" s="28">
        <v>6</v>
      </c>
      <c r="O25" s="36">
        <f t="shared" si="1"/>
        <v>55.5</v>
      </c>
      <c r="P25" s="80"/>
      <c r="Q25" s="83"/>
    </row>
    <row r="26" spans="1:22" ht="24" thickBot="1" x14ac:dyDescent="0.3">
      <c r="A26" s="74"/>
      <c r="B26" s="77"/>
      <c r="C26" s="77"/>
      <c r="D26" s="10" t="s">
        <v>8</v>
      </c>
      <c r="E26" s="26">
        <v>5</v>
      </c>
      <c r="F26" s="27">
        <v>6</v>
      </c>
      <c r="G26" s="27">
        <v>5.5</v>
      </c>
      <c r="H26" s="27">
        <v>5.5</v>
      </c>
      <c r="I26" s="27">
        <v>5.5</v>
      </c>
      <c r="J26" s="27">
        <v>5.5</v>
      </c>
      <c r="K26" s="27">
        <v>5.5</v>
      </c>
      <c r="L26" s="27">
        <v>5.5</v>
      </c>
      <c r="M26" s="27">
        <v>6</v>
      </c>
      <c r="N26" s="28">
        <v>6</v>
      </c>
      <c r="O26" s="36">
        <f t="shared" si="1"/>
        <v>56</v>
      </c>
      <c r="P26" s="80"/>
      <c r="Q26" s="83"/>
    </row>
    <row r="27" spans="1:22" ht="24" thickBot="1" x14ac:dyDescent="0.3">
      <c r="A27" s="74"/>
      <c r="B27" s="77"/>
      <c r="C27" s="77"/>
      <c r="D27" s="10" t="s">
        <v>9</v>
      </c>
      <c r="E27" s="16">
        <v>5</v>
      </c>
      <c r="F27" s="13">
        <v>5.5</v>
      </c>
      <c r="G27" s="14">
        <v>5</v>
      </c>
      <c r="H27" s="14">
        <v>5.5</v>
      </c>
      <c r="I27" s="13">
        <v>5.5</v>
      </c>
      <c r="J27" s="13">
        <v>6</v>
      </c>
      <c r="K27" s="13">
        <v>6</v>
      </c>
      <c r="L27" s="13">
        <v>6</v>
      </c>
      <c r="M27" s="13">
        <v>5.5</v>
      </c>
      <c r="N27" s="13">
        <v>6.5</v>
      </c>
      <c r="O27" s="36">
        <f t="shared" si="1"/>
        <v>56.5</v>
      </c>
      <c r="P27" s="80"/>
      <c r="Q27" s="83"/>
    </row>
    <row r="28" spans="1:22" ht="24" thickBot="1" x14ac:dyDescent="0.3">
      <c r="A28" s="74"/>
      <c r="B28" s="77"/>
      <c r="C28" s="77"/>
      <c r="D28" s="10" t="s">
        <v>10</v>
      </c>
      <c r="E28" s="16">
        <v>6</v>
      </c>
      <c r="F28" s="13">
        <v>6</v>
      </c>
      <c r="G28" s="14">
        <v>6</v>
      </c>
      <c r="H28" s="14">
        <v>6</v>
      </c>
      <c r="I28" s="13">
        <v>6</v>
      </c>
      <c r="J28" s="13">
        <v>6</v>
      </c>
      <c r="K28" s="13">
        <v>6</v>
      </c>
      <c r="L28" s="13">
        <v>6</v>
      </c>
      <c r="M28" s="13">
        <v>6</v>
      </c>
      <c r="N28" s="17">
        <v>6</v>
      </c>
      <c r="O28" s="36">
        <f t="shared" si="1"/>
        <v>60</v>
      </c>
      <c r="P28" s="80"/>
      <c r="Q28" s="83"/>
    </row>
    <row r="29" spans="1:22" ht="24" thickBot="1" x14ac:dyDescent="0.4">
      <c r="A29" s="96"/>
      <c r="B29" s="92"/>
      <c r="C29" s="92"/>
      <c r="D29" s="30" t="s">
        <v>18</v>
      </c>
      <c r="E29" s="31">
        <v>5</v>
      </c>
      <c r="F29" s="32"/>
      <c r="G29" s="33"/>
      <c r="H29" s="32"/>
      <c r="I29" s="33"/>
      <c r="J29" s="32"/>
      <c r="K29" s="33"/>
      <c r="L29" s="32"/>
      <c r="M29" s="33"/>
      <c r="N29" s="34"/>
      <c r="O29" s="37">
        <f t="shared" si="1"/>
        <v>5</v>
      </c>
      <c r="P29" s="93"/>
      <c r="Q29" s="95"/>
      <c r="R29" s="85"/>
      <c r="S29" s="86"/>
      <c r="T29" s="11"/>
      <c r="U29" s="11"/>
      <c r="V29" s="11"/>
    </row>
    <row r="30" spans="1:22" ht="24" thickBot="1" x14ac:dyDescent="0.3">
      <c r="A30" s="73">
        <v>3</v>
      </c>
      <c r="B30" s="76" t="s">
        <v>81</v>
      </c>
      <c r="C30" s="76" t="s">
        <v>94</v>
      </c>
      <c r="D30" s="10" t="s">
        <v>6</v>
      </c>
      <c r="E30" s="39">
        <v>7</v>
      </c>
      <c r="F30" s="15">
        <v>6</v>
      </c>
      <c r="G30" s="15">
        <v>6.5</v>
      </c>
      <c r="H30" s="15">
        <v>6.5</v>
      </c>
      <c r="I30" s="15">
        <v>6</v>
      </c>
      <c r="J30" s="15">
        <v>7</v>
      </c>
      <c r="K30" s="15">
        <v>6.5</v>
      </c>
      <c r="L30" s="15">
        <v>6</v>
      </c>
      <c r="M30" s="44">
        <v>7</v>
      </c>
      <c r="N30" s="15">
        <v>7</v>
      </c>
      <c r="O30" s="39">
        <f t="shared" si="1"/>
        <v>65.5</v>
      </c>
      <c r="P30" s="79">
        <f t="shared" ref="P30" si="3">SUM(O30:O34)-MAX(O30:O34)-MIN(O30:O34)-O35*(COUNT(O30:O34)-2)</f>
        <v>190</v>
      </c>
      <c r="Q30" s="94">
        <f>RANK(P30,$P$18:$P$95)</f>
        <v>8</v>
      </c>
    </row>
    <row r="31" spans="1:22" ht="24" thickBot="1" x14ac:dyDescent="0.3">
      <c r="A31" s="74"/>
      <c r="B31" s="77"/>
      <c r="C31" s="77"/>
      <c r="D31" s="10" t="s">
        <v>7</v>
      </c>
      <c r="E31" s="26">
        <v>6.5</v>
      </c>
      <c r="F31" s="27">
        <v>6</v>
      </c>
      <c r="G31" s="27">
        <v>6.5</v>
      </c>
      <c r="H31" s="27">
        <v>6.5</v>
      </c>
      <c r="I31" s="27">
        <v>6</v>
      </c>
      <c r="J31" s="27">
        <v>6</v>
      </c>
      <c r="K31" s="27">
        <v>6.5</v>
      </c>
      <c r="L31" s="27">
        <v>6.5</v>
      </c>
      <c r="M31" s="13">
        <v>6.5</v>
      </c>
      <c r="N31" s="28">
        <v>6</v>
      </c>
      <c r="O31" s="36">
        <f t="shared" si="1"/>
        <v>63</v>
      </c>
      <c r="P31" s="80"/>
      <c r="Q31" s="83"/>
    </row>
    <row r="32" spans="1:22" ht="24" thickBot="1" x14ac:dyDescent="0.3">
      <c r="A32" s="74"/>
      <c r="B32" s="77"/>
      <c r="C32" s="77"/>
      <c r="D32" s="10" t="s">
        <v>8</v>
      </c>
      <c r="E32" s="26">
        <v>6</v>
      </c>
      <c r="F32" s="27">
        <v>6</v>
      </c>
      <c r="G32" s="27">
        <v>5.5</v>
      </c>
      <c r="H32" s="27">
        <v>6</v>
      </c>
      <c r="I32" s="27">
        <v>6</v>
      </c>
      <c r="J32" s="27">
        <v>6</v>
      </c>
      <c r="K32" s="27">
        <v>6</v>
      </c>
      <c r="L32" s="27">
        <v>6</v>
      </c>
      <c r="M32" s="27">
        <v>6.5</v>
      </c>
      <c r="N32" s="28">
        <v>6.5</v>
      </c>
      <c r="O32" s="36">
        <f t="shared" si="1"/>
        <v>60.5</v>
      </c>
      <c r="P32" s="80"/>
      <c r="Q32" s="83"/>
    </row>
    <row r="33" spans="1:17" ht="24" thickBot="1" x14ac:dyDescent="0.3">
      <c r="A33" s="74"/>
      <c r="B33" s="77"/>
      <c r="C33" s="77"/>
      <c r="D33" s="10" t="s">
        <v>9</v>
      </c>
      <c r="E33" s="16">
        <v>6.5</v>
      </c>
      <c r="F33" s="13">
        <v>6</v>
      </c>
      <c r="G33" s="14">
        <v>6.5</v>
      </c>
      <c r="H33" s="14">
        <v>6.5</v>
      </c>
      <c r="I33" s="13">
        <v>6</v>
      </c>
      <c r="J33" s="13">
        <v>5.5</v>
      </c>
      <c r="K33" s="13">
        <v>6.5</v>
      </c>
      <c r="L33" s="13">
        <v>7</v>
      </c>
      <c r="M33" s="13">
        <v>6.5</v>
      </c>
      <c r="N33" s="13">
        <v>7.5</v>
      </c>
      <c r="O33" s="36">
        <f t="shared" si="1"/>
        <v>64.5</v>
      </c>
      <c r="P33" s="80"/>
      <c r="Q33" s="83"/>
    </row>
    <row r="34" spans="1:17" ht="24" thickBot="1" x14ac:dyDescent="0.3">
      <c r="A34" s="74"/>
      <c r="B34" s="77"/>
      <c r="C34" s="77"/>
      <c r="D34" s="10" t="s">
        <v>10</v>
      </c>
      <c r="E34" s="16">
        <v>6.5</v>
      </c>
      <c r="F34" s="13">
        <v>6</v>
      </c>
      <c r="G34" s="13">
        <v>6</v>
      </c>
      <c r="H34" s="13">
        <v>6.5</v>
      </c>
      <c r="I34" s="13">
        <v>6.5</v>
      </c>
      <c r="J34" s="13">
        <v>6</v>
      </c>
      <c r="K34" s="13">
        <v>6</v>
      </c>
      <c r="L34" s="13">
        <v>6.5</v>
      </c>
      <c r="M34" s="13">
        <v>6</v>
      </c>
      <c r="N34" s="13">
        <v>6.5</v>
      </c>
      <c r="O34" s="36">
        <f>SUM(E34:N34)</f>
        <v>62.5</v>
      </c>
      <c r="P34" s="80"/>
      <c r="Q34" s="83"/>
    </row>
    <row r="35" spans="1:17" ht="24" thickBot="1" x14ac:dyDescent="0.3">
      <c r="A35" s="75"/>
      <c r="B35" s="78"/>
      <c r="C35" s="78"/>
      <c r="D35" s="45" t="s">
        <v>18</v>
      </c>
      <c r="E35" s="46"/>
      <c r="F35" s="15"/>
      <c r="G35" s="47"/>
      <c r="H35" s="15"/>
      <c r="I35" s="47"/>
      <c r="J35" s="15"/>
      <c r="K35" s="47"/>
      <c r="L35" s="15"/>
      <c r="M35" s="47"/>
      <c r="N35" s="48"/>
      <c r="O35" s="39">
        <f t="shared" si="1"/>
        <v>0</v>
      </c>
      <c r="P35" s="81"/>
      <c r="Q35" s="84"/>
    </row>
    <row r="36" spans="1:17" ht="24" thickBot="1" x14ac:dyDescent="0.3">
      <c r="A36" s="73">
        <v>4</v>
      </c>
      <c r="B36" s="76" t="s">
        <v>111</v>
      </c>
      <c r="C36" s="76" t="s">
        <v>120</v>
      </c>
      <c r="D36" s="10" t="s">
        <v>6</v>
      </c>
      <c r="E36" s="39">
        <v>6</v>
      </c>
      <c r="F36" s="15">
        <v>6</v>
      </c>
      <c r="G36" s="15">
        <v>5.5</v>
      </c>
      <c r="H36" s="15">
        <v>6</v>
      </c>
      <c r="I36" s="15">
        <v>6</v>
      </c>
      <c r="J36" s="15">
        <v>6</v>
      </c>
      <c r="K36" s="15">
        <v>7</v>
      </c>
      <c r="L36" s="15">
        <v>7</v>
      </c>
      <c r="M36" s="44">
        <v>6</v>
      </c>
      <c r="N36" s="15">
        <v>6</v>
      </c>
      <c r="O36" s="39">
        <f t="shared" ref="O36:O41" si="4">SUM(E36:N36)</f>
        <v>61.5</v>
      </c>
      <c r="P36" s="79">
        <f t="shared" ref="P36" si="5">SUM(O36:O40)-MAX(O36:O40)-MIN(O36:O40)-O41*(COUNT(O36:O40)-2)</f>
        <v>192</v>
      </c>
      <c r="Q36" s="94">
        <f>RANK(P36,$P$18:$P$95)</f>
        <v>6</v>
      </c>
    </row>
    <row r="37" spans="1:17" ht="24" thickBot="1" x14ac:dyDescent="0.3">
      <c r="A37" s="74"/>
      <c r="B37" s="77"/>
      <c r="C37" s="77"/>
      <c r="D37" s="10" t="s">
        <v>7</v>
      </c>
      <c r="E37" s="26">
        <v>6.5</v>
      </c>
      <c r="F37" s="27">
        <v>6</v>
      </c>
      <c r="G37" s="27">
        <v>6</v>
      </c>
      <c r="H37" s="27">
        <v>6</v>
      </c>
      <c r="I37" s="27">
        <v>6</v>
      </c>
      <c r="J37" s="27">
        <v>6</v>
      </c>
      <c r="K37" s="27">
        <v>7</v>
      </c>
      <c r="L37" s="27">
        <v>7</v>
      </c>
      <c r="M37" s="13">
        <v>7</v>
      </c>
      <c r="N37" s="28">
        <v>7.5</v>
      </c>
      <c r="O37" s="36">
        <f t="shared" si="4"/>
        <v>65</v>
      </c>
      <c r="P37" s="80"/>
      <c r="Q37" s="83"/>
    </row>
    <row r="38" spans="1:17" ht="24" thickBot="1" x14ac:dyDescent="0.3">
      <c r="A38" s="74"/>
      <c r="B38" s="77"/>
      <c r="C38" s="77"/>
      <c r="D38" s="10" t="s">
        <v>8</v>
      </c>
      <c r="E38" s="26">
        <v>6</v>
      </c>
      <c r="F38" s="27">
        <v>6.5</v>
      </c>
      <c r="G38" s="27">
        <v>6</v>
      </c>
      <c r="H38" s="27">
        <v>6.5</v>
      </c>
      <c r="I38" s="27">
        <v>6</v>
      </c>
      <c r="J38" s="27">
        <v>6.5</v>
      </c>
      <c r="K38" s="27">
        <v>6.5</v>
      </c>
      <c r="L38" s="27">
        <v>6.5</v>
      </c>
      <c r="M38" s="27">
        <v>6</v>
      </c>
      <c r="N38" s="28">
        <v>6.5</v>
      </c>
      <c r="O38" s="36">
        <f t="shared" si="4"/>
        <v>63</v>
      </c>
      <c r="P38" s="80"/>
      <c r="Q38" s="83"/>
    </row>
    <row r="39" spans="1:17" ht="24" thickBot="1" x14ac:dyDescent="0.3">
      <c r="A39" s="74"/>
      <c r="B39" s="77"/>
      <c r="C39" s="77"/>
      <c r="D39" s="10" t="s">
        <v>9</v>
      </c>
      <c r="E39" s="16">
        <v>5.5</v>
      </c>
      <c r="F39" s="13">
        <v>6</v>
      </c>
      <c r="G39" s="14">
        <v>6</v>
      </c>
      <c r="H39" s="14">
        <v>6.5</v>
      </c>
      <c r="I39" s="13">
        <v>6.5</v>
      </c>
      <c r="J39" s="13">
        <v>6</v>
      </c>
      <c r="K39" s="13">
        <v>7</v>
      </c>
      <c r="L39" s="13">
        <v>6.5</v>
      </c>
      <c r="M39" s="13">
        <v>7</v>
      </c>
      <c r="N39" s="13">
        <v>7</v>
      </c>
      <c r="O39" s="36">
        <f t="shared" si="4"/>
        <v>64</v>
      </c>
      <c r="P39" s="80"/>
      <c r="Q39" s="83"/>
    </row>
    <row r="40" spans="1:17" ht="24" thickBot="1" x14ac:dyDescent="0.3">
      <c r="A40" s="74"/>
      <c r="B40" s="77"/>
      <c r="C40" s="77"/>
      <c r="D40" s="10" t="s">
        <v>10</v>
      </c>
      <c r="E40" s="16">
        <v>7</v>
      </c>
      <c r="F40" s="13">
        <v>6</v>
      </c>
      <c r="G40" s="13">
        <v>6</v>
      </c>
      <c r="H40" s="13">
        <v>6.5</v>
      </c>
      <c r="I40" s="13">
        <v>6.5</v>
      </c>
      <c r="J40" s="13">
        <v>7</v>
      </c>
      <c r="K40" s="13">
        <v>6.5</v>
      </c>
      <c r="L40" s="13">
        <v>7</v>
      </c>
      <c r="M40" s="13">
        <v>7</v>
      </c>
      <c r="N40" s="13">
        <v>7</v>
      </c>
      <c r="O40" s="36">
        <f t="shared" si="4"/>
        <v>66.5</v>
      </c>
      <c r="P40" s="80"/>
      <c r="Q40" s="83"/>
    </row>
    <row r="41" spans="1:17" ht="24" thickBot="1" x14ac:dyDescent="0.3">
      <c r="A41" s="75"/>
      <c r="B41" s="78"/>
      <c r="C41" s="78"/>
      <c r="D41" s="45" t="s">
        <v>18</v>
      </c>
      <c r="E41" s="46"/>
      <c r="F41" s="15"/>
      <c r="G41" s="47"/>
      <c r="H41" s="15"/>
      <c r="I41" s="47"/>
      <c r="J41" s="15"/>
      <c r="K41" s="47"/>
      <c r="L41" s="15"/>
      <c r="M41" s="47"/>
      <c r="N41" s="48"/>
      <c r="O41" s="39">
        <f t="shared" si="4"/>
        <v>0</v>
      </c>
      <c r="P41" s="81"/>
      <c r="Q41" s="84"/>
    </row>
    <row r="42" spans="1:17" ht="24" thickBot="1" x14ac:dyDescent="0.3">
      <c r="A42" s="73">
        <v>5</v>
      </c>
      <c r="B42" s="76" t="s">
        <v>112</v>
      </c>
      <c r="C42" s="76" t="s">
        <v>121</v>
      </c>
      <c r="D42" s="10" t="s">
        <v>6</v>
      </c>
      <c r="E42" s="39">
        <v>7.5</v>
      </c>
      <c r="F42" s="15">
        <v>7</v>
      </c>
      <c r="G42" s="15">
        <v>7.5</v>
      </c>
      <c r="H42" s="15">
        <v>7</v>
      </c>
      <c r="I42" s="15">
        <v>7</v>
      </c>
      <c r="J42" s="15">
        <v>6.5</v>
      </c>
      <c r="K42" s="15">
        <v>7.5</v>
      </c>
      <c r="L42" s="15">
        <v>7</v>
      </c>
      <c r="M42" s="44">
        <v>7.5</v>
      </c>
      <c r="N42" s="15">
        <v>7.5</v>
      </c>
      <c r="O42" s="39">
        <f t="shared" ref="O42:O77" si="6">SUM(E42:N42)</f>
        <v>72</v>
      </c>
      <c r="P42" s="79">
        <f t="shared" ref="P42" si="7">SUM(O42:O46)-MAX(O42:O46)-MIN(O42:O46)-O47*(COUNT(O42:O46)-2)</f>
        <v>215</v>
      </c>
      <c r="Q42" s="94">
        <f>RANK(P42,$P$18:$P$95)</f>
        <v>1</v>
      </c>
    </row>
    <row r="43" spans="1:17" ht="24" thickBot="1" x14ac:dyDescent="0.3">
      <c r="A43" s="74"/>
      <c r="B43" s="77"/>
      <c r="C43" s="77"/>
      <c r="D43" s="10" t="s">
        <v>7</v>
      </c>
      <c r="E43" s="26">
        <v>7.5</v>
      </c>
      <c r="F43" s="27">
        <v>7.5</v>
      </c>
      <c r="G43" s="27">
        <v>7.5</v>
      </c>
      <c r="H43" s="27">
        <v>7</v>
      </c>
      <c r="I43" s="27">
        <v>7</v>
      </c>
      <c r="J43" s="27">
        <v>6.5</v>
      </c>
      <c r="K43" s="27">
        <v>7.5</v>
      </c>
      <c r="L43" s="27">
        <v>7.5</v>
      </c>
      <c r="M43" s="13">
        <v>7.5</v>
      </c>
      <c r="N43" s="28">
        <v>7.5</v>
      </c>
      <c r="O43" s="36">
        <f t="shared" si="6"/>
        <v>73</v>
      </c>
      <c r="P43" s="80"/>
      <c r="Q43" s="83"/>
    </row>
    <row r="44" spans="1:17" ht="24" thickBot="1" x14ac:dyDescent="0.3">
      <c r="A44" s="74"/>
      <c r="B44" s="77"/>
      <c r="C44" s="77"/>
      <c r="D44" s="10" t="s">
        <v>8</v>
      </c>
      <c r="E44" s="26">
        <v>7</v>
      </c>
      <c r="F44" s="27">
        <v>7</v>
      </c>
      <c r="G44" s="27">
        <v>6.5</v>
      </c>
      <c r="H44" s="27">
        <v>6.5</v>
      </c>
      <c r="I44" s="27">
        <v>6.5</v>
      </c>
      <c r="J44" s="27">
        <v>6.5</v>
      </c>
      <c r="K44" s="27">
        <v>7</v>
      </c>
      <c r="L44" s="27">
        <v>7</v>
      </c>
      <c r="M44" s="27">
        <v>7.5</v>
      </c>
      <c r="N44" s="28">
        <v>7.5</v>
      </c>
      <c r="O44" s="36">
        <f t="shared" si="6"/>
        <v>69</v>
      </c>
      <c r="P44" s="80"/>
      <c r="Q44" s="83"/>
    </row>
    <row r="45" spans="1:17" ht="24" thickBot="1" x14ac:dyDescent="0.3">
      <c r="A45" s="74"/>
      <c r="B45" s="77"/>
      <c r="C45" s="77"/>
      <c r="D45" s="10" t="s">
        <v>9</v>
      </c>
      <c r="E45" s="16">
        <v>7</v>
      </c>
      <c r="F45" s="13">
        <v>7</v>
      </c>
      <c r="G45" s="14">
        <v>7.5</v>
      </c>
      <c r="H45" s="14">
        <v>7</v>
      </c>
      <c r="I45" s="13">
        <v>6</v>
      </c>
      <c r="J45" s="13">
        <v>6</v>
      </c>
      <c r="K45" s="13">
        <v>7.5</v>
      </c>
      <c r="L45" s="13">
        <v>7.5</v>
      </c>
      <c r="M45" s="13">
        <v>7</v>
      </c>
      <c r="N45" s="13">
        <v>7.5</v>
      </c>
      <c r="O45" s="36">
        <f t="shared" si="6"/>
        <v>70</v>
      </c>
      <c r="P45" s="80"/>
      <c r="Q45" s="83"/>
    </row>
    <row r="46" spans="1:17" ht="24" thickBot="1" x14ac:dyDescent="0.3">
      <c r="A46" s="74"/>
      <c r="B46" s="77"/>
      <c r="C46" s="77"/>
      <c r="D46" s="10" t="s">
        <v>10</v>
      </c>
      <c r="E46" s="16">
        <v>7.5</v>
      </c>
      <c r="F46" s="13">
        <v>7.5</v>
      </c>
      <c r="G46" s="13">
        <v>7</v>
      </c>
      <c r="H46" s="13">
        <v>7</v>
      </c>
      <c r="I46" s="13">
        <v>7.5</v>
      </c>
      <c r="J46" s="13">
        <v>7</v>
      </c>
      <c r="K46" s="13">
        <v>7.5</v>
      </c>
      <c r="L46" s="13">
        <v>7.5</v>
      </c>
      <c r="M46" s="13">
        <v>7.5</v>
      </c>
      <c r="N46" s="13">
        <v>7</v>
      </c>
      <c r="O46" s="36">
        <f t="shared" si="6"/>
        <v>73</v>
      </c>
      <c r="P46" s="80"/>
      <c r="Q46" s="83"/>
    </row>
    <row r="47" spans="1:17" ht="24" thickBot="1" x14ac:dyDescent="0.3">
      <c r="A47" s="75"/>
      <c r="B47" s="78"/>
      <c r="C47" s="78"/>
      <c r="D47" s="45" t="s">
        <v>18</v>
      </c>
      <c r="E47" s="46"/>
      <c r="F47" s="15"/>
      <c r="G47" s="47"/>
      <c r="H47" s="15"/>
      <c r="I47" s="47"/>
      <c r="J47" s="15"/>
      <c r="K47" s="47"/>
      <c r="L47" s="15"/>
      <c r="M47" s="47"/>
      <c r="N47" s="48"/>
      <c r="O47" s="39">
        <f t="shared" si="6"/>
        <v>0</v>
      </c>
      <c r="P47" s="81"/>
      <c r="Q47" s="84"/>
    </row>
    <row r="48" spans="1:17" ht="24" thickBot="1" x14ac:dyDescent="0.3">
      <c r="A48" s="73">
        <v>6</v>
      </c>
      <c r="B48" s="76" t="s">
        <v>66</v>
      </c>
      <c r="C48" s="76" t="s">
        <v>96</v>
      </c>
      <c r="D48" s="10" t="s">
        <v>6</v>
      </c>
      <c r="E48" s="39">
        <v>7</v>
      </c>
      <c r="F48" s="15">
        <v>7</v>
      </c>
      <c r="G48" s="15">
        <v>7.5</v>
      </c>
      <c r="H48" s="15">
        <v>7.5</v>
      </c>
      <c r="I48" s="15">
        <v>6.5</v>
      </c>
      <c r="J48" s="15">
        <v>7</v>
      </c>
      <c r="K48" s="15">
        <v>6</v>
      </c>
      <c r="L48" s="15">
        <v>6.5</v>
      </c>
      <c r="M48" s="44">
        <v>6.5</v>
      </c>
      <c r="N48" s="15">
        <v>7</v>
      </c>
      <c r="O48" s="39">
        <f t="shared" si="6"/>
        <v>68.5</v>
      </c>
      <c r="P48" s="79">
        <f t="shared" ref="P48" si="8">SUM(O48:O52)-MAX(O48:O52)-MIN(O48:O52)-O53*(COUNT(O48:O52)-2)</f>
        <v>200.5</v>
      </c>
      <c r="Q48" s="94">
        <f>RANK(P48,$P$18:$P$95)</f>
        <v>4</v>
      </c>
    </row>
    <row r="49" spans="1:17" ht="24" thickBot="1" x14ac:dyDescent="0.3">
      <c r="A49" s="74"/>
      <c r="B49" s="77"/>
      <c r="C49" s="77"/>
      <c r="D49" s="10" t="s">
        <v>7</v>
      </c>
      <c r="E49" s="26">
        <v>6</v>
      </c>
      <c r="F49" s="27">
        <v>6</v>
      </c>
      <c r="G49" s="27">
        <v>6</v>
      </c>
      <c r="H49" s="27">
        <v>6.5</v>
      </c>
      <c r="I49" s="27">
        <v>6.5</v>
      </c>
      <c r="J49" s="27">
        <v>6.5</v>
      </c>
      <c r="K49" s="27">
        <v>6</v>
      </c>
      <c r="L49" s="27">
        <v>6.5</v>
      </c>
      <c r="M49" s="13">
        <v>6.5</v>
      </c>
      <c r="N49" s="28">
        <v>7</v>
      </c>
      <c r="O49" s="36">
        <f t="shared" si="6"/>
        <v>63.5</v>
      </c>
      <c r="P49" s="80"/>
      <c r="Q49" s="83"/>
    </row>
    <row r="50" spans="1:17" ht="24" thickBot="1" x14ac:dyDescent="0.3">
      <c r="A50" s="74"/>
      <c r="B50" s="77"/>
      <c r="C50" s="77"/>
      <c r="D50" s="10" t="s">
        <v>8</v>
      </c>
      <c r="E50" s="26">
        <v>6.5</v>
      </c>
      <c r="F50" s="26">
        <v>6.5</v>
      </c>
      <c r="G50" s="26">
        <v>6.5</v>
      </c>
      <c r="H50" s="26">
        <v>6.5</v>
      </c>
      <c r="I50" s="26">
        <v>6.5</v>
      </c>
      <c r="J50" s="26">
        <v>6.5</v>
      </c>
      <c r="K50" s="26">
        <v>6.5</v>
      </c>
      <c r="L50" s="27">
        <v>7</v>
      </c>
      <c r="M50" s="27">
        <v>7</v>
      </c>
      <c r="N50" s="28">
        <v>7</v>
      </c>
      <c r="O50" s="36">
        <f t="shared" si="6"/>
        <v>66.5</v>
      </c>
      <c r="P50" s="80"/>
      <c r="Q50" s="83"/>
    </row>
    <row r="51" spans="1:17" ht="24" thickBot="1" x14ac:dyDescent="0.3">
      <c r="A51" s="74"/>
      <c r="B51" s="77"/>
      <c r="C51" s="77"/>
      <c r="D51" s="10" t="s">
        <v>9</v>
      </c>
      <c r="E51" s="16">
        <v>6.5</v>
      </c>
      <c r="F51" s="13">
        <v>6.5</v>
      </c>
      <c r="G51" s="14">
        <v>7</v>
      </c>
      <c r="H51" s="14">
        <v>6.5</v>
      </c>
      <c r="I51" s="13">
        <v>7</v>
      </c>
      <c r="J51" s="13">
        <v>6.5</v>
      </c>
      <c r="K51" s="13">
        <v>7</v>
      </c>
      <c r="L51" s="13">
        <v>6.5</v>
      </c>
      <c r="M51" s="13">
        <v>7</v>
      </c>
      <c r="N51" s="13">
        <v>7</v>
      </c>
      <c r="O51" s="36">
        <f t="shared" si="6"/>
        <v>67.5</v>
      </c>
      <c r="P51" s="80"/>
      <c r="Q51" s="83"/>
    </row>
    <row r="52" spans="1:17" ht="24" thickBot="1" x14ac:dyDescent="0.3">
      <c r="A52" s="74"/>
      <c r="B52" s="77"/>
      <c r="C52" s="77"/>
      <c r="D52" s="10" t="s">
        <v>10</v>
      </c>
      <c r="E52" s="16">
        <v>6.5</v>
      </c>
      <c r="F52" s="13">
        <v>6.5</v>
      </c>
      <c r="G52" s="13">
        <v>6.5</v>
      </c>
      <c r="H52" s="13">
        <v>6.5</v>
      </c>
      <c r="I52" s="13">
        <v>7</v>
      </c>
      <c r="J52" s="13">
        <v>7</v>
      </c>
      <c r="K52" s="13">
        <v>6.5</v>
      </c>
      <c r="L52" s="13">
        <v>6.5</v>
      </c>
      <c r="M52" s="13">
        <v>6.5</v>
      </c>
      <c r="N52" s="13">
        <v>7</v>
      </c>
      <c r="O52" s="36">
        <f t="shared" si="6"/>
        <v>66.5</v>
      </c>
      <c r="P52" s="80"/>
      <c r="Q52" s="83"/>
    </row>
    <row r="53" spans="1:17" ht="24" thickBot="1" x14ac:dyDescent="0.3">
      <c r="A53" s="75"/>
      <c r="B53" s="78"/>
      <c r="C53" s="78"/>
      <c r="D53" s="45" t="s">
        <v>18</v>
      </c>
      <c r="E53" s="46"/>
      <c r="F53" s="15"/>
      <c r="G53" s="47"/>
      <c r="H53" s="15"/>
      <c r="I53" s="47"/>
      <c r="J53" s="15"/>
      <c r="K53" s="47"/>
      <c r="L53" s="15"/>
      <c r="M53" s="47"/>
      <c r="N53" s="48"/>
      <c r="O53" s="39">
        <f t="shared" si="6"/>
        <v>0</v>
      </c>
      <c r="P53" s="81"/>
      <c r="Q53" s="84"/>
    </row>
    <row r="54" spans="1:17" ht="24" thickBot="1" x14ac:dyDescent="0.3">
      <c r="A54" s="73">
        <v>7</v>
      </c>
      <c r="B54" s="76" t="s">
        <v>113</v>
      </c>
      <c r="C54" s="76" t="s">
        <v>122</v>
      </c>
      <c r="D54" s="10" t="s">
        <v>6</v>
      </c>
      <c r="E54" s="39">
        <v>6</v>
      </c>
      <c r="F54" s="15">
        <v>5.5</v>
      </c>
      <c r="G54" s="15">
        <v>5.5</v>
      </c>
      <c r="H54" s="15">
        <v>6</v>
      </c>
      <c r="I54" s="15">
        <v>5.5</v>
      </c>
      <c r="J54" s="15">
        <v>5.5</v>
      </c>
      <c r="K54" s="15">
        <v>6</v>
      </c>
      <c r="L54" s="15">
        <v>6</v>
      </c>
      <c r="M54" s="44">
        <v>5.5</v>
      </c>
      <c r="N54" s="15">
        <v>6</v>
      </c>
      <c r="O54" s="39">
        <f t="shared" si="6"/>
        <v>57.5</v>
      </c>
      <c r="P54" s="79">
        <f t="shared" ref="P54" si="9">SUM(O54:O58)-MAX(O54:O58)-MIN(O54:O58)-O59*(COUNT(O54:O58)-2)</f>
        <v>182.5</v>
      </c>
      <c r="Q54" s="94">
        <f>RANK(P54,$P$18:$P$95)</f>
        <v>9</v>
      </c>
    </row>
    <row r="55" spans="1:17" ht="24" thickBot="1" x14ac:dyDescent="0.3">
      <c r="A55" s="74"/>
      <c r="B55" s="77"/>
      <c r="C55" s="77"/>
      <c r="D55" s="10" t="s">
        <v>7</v>
      </c>
      <c r="E55" s="26">
        <v>6</v>
      </c>
      <c r="F55" s="27">
        <v>6.5</v>
      </c>
      <c r="G55" s="27">
        <v>6</v>
      </c>
      <c r="H55" s="27">
        <v>6.5</v>
      </c>
      <c r="I55" s="27">
        <v>6.5</v>
      </c>
      <c r="J55" s="27">
        <v>6</v>
      </c>
      <c r="K55" s="27">
        <v>6.5</v>
      </c>
      <c r="L55" s="27">
        <v>6.5</v>
      </c>
      <c r="M55" s="13">
        <v>6</v>
      </c>
      <c r="N55" s="28">
        <v>7</v>
      </c>
      <c r="O55" s="36">
        <f t="shared" si="6"/>
        <v>63.5</v>
      </c>
      <c r="P55" s="80"/>
      <c r="Q55" s="83"/>
    </row>
    <row r="56" spans="1:17" ht="24" thickBot="1" x14ac:dyDescent="0.3">
      <c r="A56" s="74"/>
      <c r="B56" s="77"/>
      <c r="C56" s="77"/>
      <c r="D56" s="10" t="s">
        <v>8</v>
      </c>
      <c r="E56" s="26">
        <v>6</v>
      </c>
      <c r="F56" s="27">
        <v>6.5</v>
      </c>
      <c r="G56" s="27">
        <v>6</v>
      </c>
      <c r="H56" s="27">
        <v>6</v>
      </c>
      <c r="I56" s="27">
        <v>6</v>
      </c>
      <c r="J56" s="27">
        <v>6</v>
      </c>
      <c r="K56" s="27">
        <v>6</v>
      </c>
      <c r="L56" s="27">
        <v>6</v>
      </c>
      <c r="M56" s="27">
        <v>5.5</v>
      </c>
      <c r="N56" s="28">
        <v>6.5</v>
      </c>
      <c r="O56" s="36">
        <f t="shared" si="6"/>
        <v>60.5</v>
      </c>
      <c r="P56" s="80"/>
      <c r="Q56" s="83"/>
    </row>
    <row r="57" spans="1:17" ht="24" thickBot="1" x14ac:dyDescent="0.3">
      <c r="A57" s="74"/>
      <c r="B57" s="77"/>
      <c r="C57" s="77"/>
      <c r="D57" s="10" t="s">
        <v>9</v>
      </c>
      <c r="E57" s="16">
        <v>5.5</v>
      </c>
      <c r="F57" s="13">
        <v>5.5</v>
      </c>
      <c r="G57" s="14">
        <v>5.5</v>
      </c>
      <c r="H57" s="14">
        <v>5.5</v>
      </c>
      <c r="I57" s="13">
        <v>5.5</v>
      </c>
      <c r="J57" s="13">
        <v>6</v>
      </c>
      <c r="K57" s="13">
        <v>6.5</v>
      </c>
      <c r="L57" s="13">
        <v>6.5</v>
      </c>
      <c r="M57" s="13">
        <v>6.5</v>
      </c>
      <c r="N57" s="13">
        <v>7</v>
      </c>
      <c r="O57" s="36">
        <f t="shared" si="6"/>
        <v>60</v>
      </c>
      <c r="P57" s="80"/>
      <c r="Q57" s="83"/>
    </row>
    <row r="58" spans="1:17" ht="24" thickBot="1" x14ac:dyDescent="0.3">
      <c r="A58" s="74"/>
      <c r="B58" s="77"/>
      <c r="C58" s="77"/>
      <c r="D58" s="10" t="s">
        <v>10</v>
      </c>
      <c r="E58" s="16">
        <v>6</v>
      </c>
      <c r="F58" s="13">
        <v>6</v>
      </c>
      <c r="G58" s="13">
        <v>6</v>
      </c>
      <c r="H58" s="13">
        <v>6.5</v>
      </c>
      <c r="I58" s="13">
        <v>6</v>
      </c>
      <c r="J58" s="13">
        <v>6.5</v>
      </c>
      <c r="K58" s="13">
        <v>6.5</v>
      </c>
      <c r="L58" s="13">
        <v>6.5</v>
      </c>
      <c r="M58" s="13">
        <v>6</v>
      </c>
      <c r="N58" s="13">
        <v>6</v>
      </c>
      <c r="O58" s="36">
        <f t="shared" si="6"/>
        <v>62</v>
      </c>
      <c r="P58" s="80"/>
      <c r="Q58" s="83"/>
    </row>
    <row r="59" spans="1:17" ht="24" thickBot="1" x14ac:dyDescent="0.3">
      <c r="A59" s="75"/>
      <c r="B59" s="78"/>
      <c r="C59" s="78"/>
      <c r="D59" s="45" t="s">
        <v>18</v>
      </c>
      <c r="E59" s="46"/>
      <c r="F59" s="15"/>
      <c r="G59" s="47"/>
      <c r="H59" s="15"/>
      <c r="I59" s="47"/>
      <c r="J59" s="15"/>
      <c r="K59" s="47"/>
      <c r="L59" s="15"/>
      <c r="M59" s="47"/>
      <c r="N59" s="48"/>
      <c r="O59" s="39">
        <f t="shared" si="6"/>
        <v>0</v>
      </c>
      <c r="P59" s="81"/>
      <c r="Q59" s="84"/>
    </row>
    <row r="60" spans="1:17" ht="27.75" customHeight="1" thickBot="1" x14ac:dyDescent="0.3">
      <c r="A60" s="73">
        <v>8</v>
      </c>
      <c r="B60" s="76" t="s">
        <v>114</v>
      </c>
      <c r="C60" s="76" t="s">
        <v>123</v>
      </c>
      <c r="D60" s="10" t="s">
        <v>6</v>
      </c>
      <c r="E60" s="39">
        <v>6.5</v>
      </c>
      <c r="F60" s="15">
        <v>6</v>
      </c>
      <c r="G60" s="15">
        <v>6</v>
      </c>
      <c r="H60" s="15">
        <v>7</v>
      </c>
      <c r="I60" s="15">
        <v>6.5</v>
      </c>
      <c r="J60" s="15">
        <v>7</v>
      </c>
      <c r="K60" s="15">
        <v>7</v>
      </c>
      <c r="L60" s="15">
        <v>7</v>
      </c>
      <c r="M60" s="44">
        <v>6.5</v>
      </c>
      <c r="N60" s="15">
        <v>7</v>
      </c>
      <c r="O60" s="39">
        <f t="shared" si="6"/>
        <v>66.5</v>
      </c>
      <c r="P60" s="79">
        <f t="shared" ref="P60" si="10">SUM(O60:O64)-MAX(O60:O64)-MIN(O60:O64)-O65*(COUNT(O60:O64)-2)</f>
        <v>192</v>
      </c>
      <c r="Q60" s="94">
        <f>RANK(P60,$P$18:$P$95)</f>
        <v>6</v>
      </c>
    </row>
    <row r="61" spans="1:17" ht="33.75" customHeight="1" thickBot="1" x14ac:dyDescent="0.3">
      <c r="A61" s="74"/>
      <c r="B61" s="77"/>
      <c r="C61" s="77"/>
      <c r="D61" s="10" t="s">
        <v>7</v>
      </c>
      <c r="E61" s="26">
        <v>6</v>
      </c>
      <c r="F61" s="27">
        <v>6</v>
      </c>
      <c r="G61" s="27">
        <v>6</v>
      </c>
      <c r="H61" s="27">
        <v>6.5</v>
      </c>
      <c r="I61" s="27">
        <v>6</v>
      </c>
      <c r="J61" s="27">
        <v>6</v>
      </c>
      <c r="K61" s="27">
        <v>6.5</v>
      </c>
      <c r="L61" s="27">
        <v>6.5</v>
      </c>
      <c r="M61" s="13">
        <v>6.5</v>
      </c>
      <c r="N61" s="28">
        <v>7</v>
      </c>
      <c r="O61" s="36">
        <f t="shared" si="6"/>
        <v>63</v>
      </c>
      <c r="P61" s="80"/>
      <c r="Q61" s="83"/>
    </row>
    <row r="62" spans="1:17" ht="24" thickBot="1" x14ac:dyDescent="0.3">
      <c r="A62" s="74"/>
      <c r="B62" s="77"/>
      <c r="C62" s="77"/>
      <c r="D62" s="10" t="s">
        <v>8</v>
      </c>
      <c r="E62" s="26">
        <v>6</v>
      </c>
      <c r="F62" s="27">
        <v>6.5</v>
      </c>
      <c r="G62" s="27">
        <v>6</v>
      </c>
      <c r="H62" s="27">
        <v>6</v>
      </c>
      <c r="I62" s="27">
        <v>5.5</v>
      </c>
      <c r="J62" s="27">
        <v>6</v>
      </c>
      <c r="K62" s="27">
        <v>6</v>
      </c>
      <c r="L62" s="27">
        <v>6</v>
      </c>
      <c r="M62" s="27">
        <v>6.5</v>
      </c>
      <c r="N62" s="28">
        <v>6.5</v>
      </c>
      <c r="O62" s="36">
        <f t="shared" si="6"/>
        <v>61</v>
      </c>
      <c r="P62" s="80"/>
      <c r="Q62" s="83"/>
    </row>
    <row r="63" spans="1:17" ht="29.25" customHeight="1" thickBot="1" x14ac:dyDescent="0.3">
      <c r="A63" s="74"/>
      <c r="B63" s="77"/>
      <c r="C63" s="77"/>
      <c r="D63" s="10" t="s">
        <v>9</v>
      </c>
      <c r="E63" s="16">
        <v>5.5</v>
      </c>
      <c r="F63" s="13">
        <v>6</v>
      </c>
      <c r="G63" s="14">
        <v>5.5</v>
      </c>
      <c r="H63" s="14">
        <v>6</v>
      </c>
      <c r="I63" s="13">
        <v>6</v>
      </c>
      <c r="J63" s="13">
        <v>6</v>
      </c>
      <c r="K63" s="13">
        <v>6.5</v>
      </c>
      <c r="L63" s="13">
        <v>7</v>
      </c>
      <c r="M63" s="13">
        <v>7</v>
      </c>
      <c r="N63" s="13">
        <v>7</v>
      </c>
      <c r="O63" s="36">
        <f t="shared" si="6"/>
        <v>62.5</v>
      </c>
      <c r="P63" s="80"/>
      <c r="Q63" s="83"/>
    </row>
    <row r="64" spans="1:17" ht="31.5" customHeight="1" thickBot="1" x14ac:dyDescent="0.3">
      <c r="A64" s="74"/>
      <c r="B64" s="77"/>
      <c r="C64" s="77"/>
      <c r="D64" s="10" t="s">
        <v>10</v>
      </c>
      <c r="E64" s="16">
        <v>7.5</v>
      </c>
      <c r="F64" s="13">
        <v>6.5</v>
      </c>
      <c r="G64" s="13">
        <v>6.5</v>
      </c>
      <c r="H64" s="13">
        <v>6.5</v>
      </c>
      <c r="I64" s="13">
        <v>6.5</v>
      </c>
      <c r="J64" s="13">
        <v>6.5</v>
      </c>
      <c r="K64" s="13">
        <v>7</v>
      </c>
      <c r="L64" s="13">
        <v>7</v>
      </c>
      <c r="M64" s="13">
        <v>7</v>
      </c>
      <c r="N64" s="13">
        <v>7</v>
      </c>
      <c r="O64" s="36">
        <f t="shared" si="6"/>
        <v>68</v>
      </c>
      <c r="P64" s="80"/>
      <c r="Q64" s="83"/>
    </row>
    <row r="65" spans="1:17" ht="33" customHeight="1" thickBot="1" x14ac:dyDescent="0.3">
      <c r="A65" s="75"/>
      <c r="B65" s="78"/>
      <c r="C65" s="78"/>
      <c r="D65" s="45" t="s">
        <v>18</v>
      </c>
      <c r="E65" s="46"/>
      <c r="F65" s="15"/>
      <c r="G65" s="47"/>
      <c r="H65" s="15"/>
      <c r="I65" s="47"/>
      <c r="J65" s="15"/>
      <c r="K65" s="47"/>
      <c r="L65" s="15"/>
      <c r="M65" s="47"/>
      <c r="N65" s="48"/>
      <c r="O65" s="39">
        <f t="shared" si="6"/>
        <v>0</v>
      </c>
      <c r="P65" s="81"/>
      <c r="Q65" s="84"/>
    </row>
    <row r="66" spans="1:17" ht="24" thickBot="1" x14ac:dyDescent="0.3">
      <c r="A66" s="73">
        <v>9</v>
      </c>
      <c r="B66" s="76" t="s">
        <v>115</v>
      </c>
      <c r="C66" s="76" t="s">
        <v>103</v>
      </c>
      <c r="D66" s="10" t="s">
        <v>6</v>
      </c>
      <c r="E66" s="39">
        <v>6</v>
      </c>
      <c r="F66" s="15">
        <v>6</v>
      </c>
      <c r="G66" s="15">
        <v>5.5</v>
      </c>
      <c r="H66" s="15">
        <v>5.5</v>
      </c>
      <c r="I66" s="15">
        <v>6</v>
      </c>
      <c r="J66" s="15">
        <v>6</v>
      </c>
      <c r="K66" s="15">
        <v>6.5</v>
      </c>
      <c r="L66" s="15">
        <v>6</v>
      </c>
      <c r="M66" s="44">
        <v>6</v>
      </c>
      <c r="N66" s="15">
        <v>6.5</v>
      </c>
      <c r="O66" s="39">
        <f t="shared" si="6"/>
        <v>60</v>
      </c>
      <c r="P66" s="79">
        <f t="shared" ref="P66" si="11">SUM(O66:O70)-MAX(O66:O70)-MIN(O66:O70)-O71*(COUNT(O66:O70)-2)</f>
        <v>164</v>
      </c>
      <c r="Q66" s="94">
        <f>RANK(P66,$P$18:$P$95)</f>
        <v>11</v>
      </c>
    </row>
    <row r="67" spans="1:17" ht="24" thickBot="1" x14ac:dyDescent="0.3">
      <c r="A67" s="74"/>
      <c r="B67" s="77"/>
      <c r="C67" s="77"/>
      <c r="D67" s="10" t="s">
        <v>7</v>
      </c>
      <c r="E67" s="26">
        <v>6</v>
      </c>
      <c r="F67" s="27">
        <v>6</v>
      </c>
      <c r="G67" s="27">
        <v>6</v>
      </c>
      <c r="H67" s="27">
        <v>6.5</v>
      </c>
      <c r="I67" s="27">
        <v>6.5</v>
      </c>
      <c r="J67" s="27">
        <v>6.5</v>
      </c>
      <c r="K67" s="27">
        <v>6</v>
      </c>
      <c r="L67" s="27">
        <v>6.5</v>
      </c>
      <c r="M67" s="13">
        <v>6</v>
      </c>
      <c r="N67" s="28">
        <v>6.5</v>
      </c>
      <c r="O67" s="36">
        <f t="shared" si="6"/>
        <v>62.5</v>
      </c>
      <c r="P67" s="80"/>
      <c r="Q67" s="83"/>
    </row>
    <row r="68" spans="1:17" ht="24" thickBot="1" x14ac:dyDescent="0.3">
      <c r="A68" s="74"/>
      <c r="B68" s="77"/>
      <c r="C68" s="77"/>
      <c r="D68" s="10" t="s">
        <v>8</v>
      </c>
      <c r="E68" s="26">
        <v>5.5</v>
      </c>
      <c r="F68" s="26">
        <v>5.5</v>
      </c>
      <c r="G68" s="26">
        <v>5.5</v>
      </c>
      <c r="H68" s="26">
        <v>5.5</v>
      </c>
      <c r="I68" s="26">
        <v>5.5</v>
      </c>
      <c r="J68" s="27">
        <v>5</v>
      </c>
      <c r="K68" s="26">
        <v>5.5</v>
      </c>
      <c r="L68" s="26">
        <v>5.5</v>
      </c>
      <c r="M68" s="26">
        <v>5.5</v>
      </c>
      <c r="N68" s="26">
        <v>5.5</v>
      </c>
      <c r="O68" s="36">
        <f t="shared" si="6"/>
        <v>54.5</v>
      </c>
      <c r="P68" s="80"/>
      <c r="Q68" s="83"/>
    </row>
    <row r="69" spans="1:17" ht="24" thickBot="1" x14ac:dyDescent="0.3">
      <c r="A69" s="74"/>
      <c r="B69" s="77"/>
      <c r="C69" s="77"/>
      <c r="D69" s="10" t="s">
        <v>9</v>
      </c>
      <c r="E69" s="16">
        <v>5.5</v>
      </c>
      <c r="F69" s="13">
        <v>5</v>
      </c>
      <c r="G69" s="14">
        <v>6</v>
      </c>
      <c r="H69" s="14">
        <v>7</v>
      </c>
      <c r="I69" s="13">
        <v>6</v>
      </c>
      <c r="J69" s="13">
        <v>5.5</v>
      </c>
      <c r="K69" s="13">
        <v>5.5</v>
      </c>
      <c r="L69" s="13">
        <v>6</v>
      </c>
      <c r="M69" s="13">
        <v>6</v>
      </c>
      <c r="N69" s="13">
        <v>6.5</v>
      </c>
      <c r="O69" s="36">
        <f t="shared" si="6"/>
        <v>59</v>
      </c>
      <c r="P69" s="80"/>
      <c r="Q69" s="83"/>
    </row>
    <row r="70" spans="1:17" ht="24" thickBot="1" x14ac:dyDescent="0.3">
      <c r="A70" s="74"/>
      <c r="B70" s="77"/>
      <c r="C70" s="77"/>
      <c r="D70" s="10" t="s">
        <v>10</v>
      </c>
      <c r="E70" s="16">
        <v>6.5</v>
      </c>
      <c r="F70" s="13">
        <v>6</v>
      </c>
      <c r="G70" s="13">
        <v>6</v>
      </c>
      <c r="H70" s="13">
        <v>6</v>
      </c>
      <c r="I70" s="13">
        <v>6</v>
      </c>
      <c r="J70" s="13">
        <v>5.5</v>
      </c>
      <c r="K70" s="13">
        <v>6</v>
      </c>
      <c r="L70" s="13">
        <v>6</v>
      </c>
      <c r="M70" s="13">
        <v>6</v>
      </c>
      <c r="N70" s="13">
        <v>6</v>
      </c>
      <c r="O70" s="36">
        <f t="shared" si="6"/>
        <v>60</v>
      </c>
      <c r="P70" s="80"/>
      <c r="Q70" s="83"/>
    </row>
    <row r="71" spans="1:17" ht="24" thickBot="1" x14ac:dyDescent="0.3">
      <c r="A71" s="75"/>
      <c r="B71" s="78"/>
      <c r="C71" s="78"/>
      <c r="D71" s="45" t="s">
        <v>18</v>
      </c>
      <c r="E71" s="46">
        <v>5</v>
      </c>
      <c r="F71" s="15"/>
      <c r="G71" s="47"/>
      <c r="H71" s="15"/>
      <c r="I71" s="47"/>
      <c r="J71" s="15"/>
      <c r="K71" s="47"/>
      <c r="L71" s="15"/>
      <c r="M71" s="47"/>
      <c r="N71" s="48"/>
      <c r="O71" s="39">
        <f t="shared" si="6"/>
        <v>5</v>
      </c>
      <c r="P71" s="81"/>
      <c r="Q71" s="84"/>
    </row>
    <row r="72" spans="1:17" ht="24" thickBot="1" x14ac:dyDescent="0.3">
      <c r="A72" s="73">
        <v>10</v>
      </c>
      <c r="B72" s="76" t="s">
        <v>116</v>
      </c>
      <c r="C72" s="76" t="s">
        <v>124</v>
      </c>
      <c r="D72" s="10" t="s">
        <v>6</v>
      </c>
      <c r="E72" s="39">
        <v>7.5</v>
      </c>
      <c r="F72" s="15">
        <v>7</v>
      </c>
      <c r="G72" s="15">
        <v>7</v>
      </c>
      <c r="H72" s="15">
        <v>6.5</v>
      </c>
      <c r="I72" s="15">
        <v>6.5</v>
      </c>
      <c r="J72" s="15">
        <v>7</v>
      </c>
      <c r="K72" s="15">
        <v>7.5</v>
      </c>
      <c r="L72" s="15">
        <v>7</v>
      </c>
      <c r="M72" s="44">
        <v>7</v>
      </c>
      <c r="N72" s="15">
        <v>7</v>
      </c>
      <c r="O72" s="39">
        <f t="shared" si="6"/>
        <v>70</v>
      </c>
      <c r="P72" s="79">
        <f t="shared" ref="P72" si="12">SUM(O72:O76)-MAX(O72:O76)-MIN(O72:O76)-O77*(COUNT(O72:O76)-2)</f>
        <v>204.5</v>
      </c>
      <c r="Q72" s="94">
        <f>RANK(P72,$P$18:$P$95)</f>
        <v>3</v>
      </c>
    </row>
    <row r="73" spans="1:17" ht="24" thickBot="1" x14ac:dyDescent="0.3">
      <c r="A73" s="74"/>
      <c r="B73" s="77"/>
      <c r="C73" s="77"/>
      <c r="D73" s="10" t="s">
        <v>7</v>
      </c>
      <c r="E73" s="26">
        <v>6.5</v>
      </c>
      <c r="F73" s="26">
        <v>6.5</v>
      </c>
      <c r="G73" s="26">
        <v>6.5</v>
      </c>
      <c r="H73" s="26">
        <v>6.5</v>
      </c>
      <c r="I73" s="26">
        <v>6.5</v>
      </c>
      <c r="J73" s="27">
        <v>6.5</v>
      </c>
      <c r="K73" s="27">
        <v>7</v>
      </c>
      <c r="L73" s="27">
        <v>7</v>
      </c>
      <c r="M73" s="13">
        <v>7.5</v>
      </c>
      <c r="N73" s="28">
        <v>7.5</v>
      </c>
      <c r="O73" s="36">
        <f t="shared" si="6"/>
        <v>68</v>
      </c>
      <c r="P73" s="80"/>
      <c r="Q73" s="83"/>
    </row>
    <row r="74" spans="1:17" ht="24" thickBot="1" x14ac:dyDescent="0.3">
      <c r="A74" s="74"/>
      <c r="B74" s="77"/>
      <c r="C74" s="77"/>
      <c r="D74" s="10" t="s">
        <v>8</v>
      </c>
      <c r="E74" s="26">
        <v>6.5</v>
      </c>
      <c r="F74" s="26">
        <v>6.5</v>
      </c>
      <c r="G74" s="26">
        <v>6.5</v>
      </c>
      <c r="H74" s="26">
        <v>6.5</v>
      </c>
      <c r="I74" s="26">
        <v>6.5</v>
      </c>
      <c r="J74" s="27">
        <v>6.5</v>
      </c>
      <c r="K74" s="27">
        <v>7</v>
      </c>
      <c r="L74" s="27">
        <v>7</v>
      </c>
      <c r="M74" s="27">
        <v>6.5</v>
      </c>
      <c r="N74" s="28">
        <v>7</v>
      </c>
      <c r="O74" s="36">
        <f t="shared" si="6"/>
        <v>66.5</v>
      </c>
      <c r="P74" s="80"/>
      <c r="Q74" s="83"/>
    </row>
    <row r="75" spans="1:17" ht="24" thickBot="1" x14ac:dyDescent="0.3">
      <c r="A75" s="74"/>
      <c r="B75" s="77"/>
      <c r="C75" s="77"/>
      <c r="D75" s="10" t="s">
        <v>9</v>
      </c>
      <c r="E75" s="16">
        <v>7</v>
      </c>
      <c r="F75" s="13">
        <v>6.5</v>
      </c>
      <c r="G75" s="14">
        <v>7</v>
      </c>
      <c r="H75" s="14">
        <v>7</v>
      </c>
      <c r="I75" s="13">
        <v>6.5</v>
      </c>
      <c r="J75" s="13">
        <v>6.5</v>
      </c>
      <c r="K75" s="13">
        <v>7</v>
      </c>
      <c r="L75" s="13">
        <v>7</v>
      </c>
      <c r="M75" s="13">
        <v>7</v>
      </c>
      <c r="N75" s="13">
        <v>8</v>
      </c>
      <c r="O75" s="36">
        <f t="shared" si="6"/>
        <v>69.5</v>
      </c>
      <c r="P75" s="80"/>
      <c r="Q75" s="83"/>
    </row>
    <row r="76" spans="1:17" ht="24" thickBot="1" x14ac:dyDescent="0.3">
      <c r="A76" s="74"/>
      <c r="B76" s="77"/>
      <c r="C76" s="77"/>
      <c r="D76" s="10" t="s">
        <v>10</v>
      </c>
      <c r="E76" s="16">
        <v>7</v>
      </c>
      <c r="F76" s="13">
        <v>6.5</v>
      </c>
      <c r="G76" s="13">
        <v>6</v>
      </c>
      <c r="H76" s="13">
        <v>6.5</v>
      </c>
      <c r="I76" s="13">
        <v>6.5</v>
      </c>
      <c r="J76" s="13">
        <v>7</v>
      </c>
      <c r="K76" s="13">
        <v>6.5</v>
      </c>
      <c r="L76" s="13">
        <v>7</v>
      </c>
      <c r="M76" s="13">
        <v>7</v>
      </c>
      <c r="N76" s="13">
        <v>7</v>
      </c>
      <c r="O76" s="36">
        <f t="shared" si="6"/>
        <v>67</v>
      </c>
      <c r="P76" s="80"/>
      <c r="Q76" s="83"/>
    </row>
    <row r="77" spans="1:17" ht="24" thickBot="1" x14ac:dyDescent="0.3">
      <c r="A77" s="75"/>
      <c r="B77" s="78"/>
      <c r="C77" s="78"/>
      <c r="D77" s="45" t="s">
        <v>18</v>
      </c>
      <c r="E77" s="46"/>
      <c r="F77" s="15"/>
      <c r="G77" s="47"/>
      <c r="H77" s="15"/>
      <c r="I77" s="47"/>
      <c r="J77" s="15"/>
      <c r="K77" s="47"/>
      <c r="L77" s="15"/>
      <c r="M77" s="47"/>
      <c r="N77" s="48"/>
      <c r="O77" s="39">
        <f t="shared" si="6"/>
        <v>0</v>
      </c>
      <c r="P77" s="81"/>
      <c r="Q77" s="84"/>
    </row>
    <row r="78" spans="1:17" ht="24" thickBot="1" x14ac:dyDescent="0.3">
      <c r="A78" s="73">
        <v>11</v>
      </c>
      <c r="B78" s="76" t="s">
        <v>117</v>
      </c>
      <c r="C78" s="76" t="s">
        <v>125</v>
      </c>
      <c r="D78" s="10" t="s">
        <v>6</v>
      </c>
      <c r="E78" s="39">
        <v>7</v>
      </c>
      <c r="F78" s="15">
        <v>6.5</v>
      </c>
      <c r="G78" s="15">
        <v>6.5</v>
      </c>
      <c r="H78" s="15">
        <v>7</v>
      </c>
      <c r="I78" s="15">
        <v>6.5</v>
      </c>
      <c r="J78" s="15">
        <v>6.5</v>
      </c>
      <c r="K78" s="15">
        <v>7</v>
      </c>
      <c r="L78" s="15">
        <v>6.5</v>
      </c>
      <c r="M78" s="44">
        <v>6.5</v>
      </c>
      <c r="N78" s="15">
        <v>6</v>
      </c>
      <c r="O78" s="39">
        <f t="shared" ref="O78:O95" si="13">SUM(E78:N78)</f>
        <v>66</v>
      </c>
      <c r="P78" s="79">
        <f t="shared" ref="P78" si="14">SUM(O78:O82)-MAX(O78:O82)-MIN(O78:O82)-O83*(COUNT(O78:O82)-2)</f>
        <v>196</v>
      </c>
      <c r="Q78" s="94">
        <f>RANK(P78,$P$18:$P$95)</f>
        <v>5</v>
      </c>
    </row>
    <row r="79" spans="1:17" ht="24" thickBot="1" x14ac:dyDescent="0.3">
      <c r="A79" s="74"/>
      <c r="B79" s="77"/>
      <c r="C79" s="77"/>
      <c r="D79" s="10" t="s">
        <v>7</v>
      </c>
      <c r="E79" s="26">
        <v>6.5</v>
      </c>
      <c r="F79" s="27">
        <v>6.5</v>
      </c>
      <c r="G79" s="27">
        <v>6.5</v>
      </c>
      <c r="H79" s="27">
        <v>6</v>
      </c>
      <c r="I79" s="27">
        <v>6</v>
      </c>
      <c r="J79" s="27">
        <v>6</v>
      </c>
      <c r="K79" s="27">
        <v>7</v>
      </c>
      <c r="L79" s="27">
        <v>7.5</v>
      </c>
      <c r="M79" s="13">
        <v>7</v>
      </c>
      <c r="N79" s="28">
        <v>7.5</v>
      </c>
      <c r="O79" s="36">
        <f t="shared" si="13"/>
        <v>66.5</v>
      </c>
      <c r="P79" s="80"/>
      <c r="Q79" s="83"/>
    </row>
    <row r="80" spans="1:17" ht="24" thickBot="1" x14ac:dyDescent="0.3">
      <c r="A80" s="74"/>
      <c r="B80" s="77"/>
      <c r="C80" s="77"/>
      <c r="D80" s="10" t="s">
        <v>8</v>
      </c>
      <c r="E80" s="26">
        <v>6.5</v>
      </c>
      <c r="F80" s="27">
        <v>6.5</v>
      </c>
      <c r="G80" s="27">
        <v>6</v>
      </c>
      <c r="H80" s="27">
        <v>6.5</v>
      </c>
      <c r="I80" s="27">
        <v>6</v>
      </c>
      <c r="J80" s="27">
        <v>6</v>
      </c>
      <c r="K80" s="27">
        <v>6.5</v>
      </c>
      <c r="L80" s="27">
        <v>6.5</v>
      </c>
      <c r="M80" s="27">
        <v>6</v>
      </c>
      <c r="N80" s="28">
        <v>7</v>
      </c>
      <c r="O80" s="36">
        <f t="shared" si="13"/>
        <v>63.5</v>
      </c>
      <c r="P80" s="80"/>
      <c r="Q80" s="83"/>
    </row>
    <row r="81" spans="1:17" ht="24" thickBot="1" x14ac:dyDescent="0.3">
      <c r="A81" s="74"/>
      <c r="B81" s="77"/>
      <c r="C81" s="77"/>
      <c r="D81" s="10" t="s">
        <v>9</v>
      </c>
      <c r="E81" s="16">
        <v>6</v>
      </c>
      <c r="F81" s="13">
        <v>6.5</v>
      </c>
      <c r="G81" s="14">
        <v>6.5</v>
      </c>
      <c r="H81" s="14">
        <v>7</v>
      </c>
      <c r="I81" s="13">
        <v>6</v>
      </c>
      <c r="J81" s="13">
        <v>7</v>
      </c>
      <c r="K81" s="13">
        <v>7</v>
      </c>
      <c r="L81" s="13">
        <v>6.5</v>
      </c>
      <c r="M81" s="13">
        <v>7</v>
      </c>
      <c r="N81" s="13">
        <v>7.5</v>
      </c>
      <c r="O81" s="36">
        <f t="shared" si="13"/>
        <v>67</v>
      </c>
      <c r="P81" s="80"/>
      <c r="Q81" s="83"/>
    </row>
    <row r="82" spans="1:17" ht="24" thickBot="1" x14ac:dyDescent="0.3">
      <c r="A82" s="74"/>
      <c r="B82" s="77"/>
      <c r="C82" s="77"/>
      <c r="D82" s="10" t="s">
        <v>10</v>
      </c>
      <c r="E82" s="16">
        <v>6.5</v>
      </c>
      <c r="F82" s="13">
        <v>6</v>
      </c>
      <c r="G82" s="13">
        <v>6</v>
      </c>
      <c r="H82" s="13">
        <v>6</v>
      </c>
      <c r="I82" s="13">
        <v>5.5</v>
      </c>
      <c r="J82" s="13">
        <v>6</v>
      </c>
      <c r="K82" s="13">
        <v>6.5</v>
      </c>
      <c r="L82" s="13">
        <v>6.5</v>
      </c>
      <c r="M82" s="13">
        <v>6</v>
      </c>
      <c r="N82" s="13">
        <v>6.5</v>
      </c>
      <c r="O82" s="36">
        <f t="shared" si="13"/>
        <v>61.5</v>
      </c>
      <c r="P82" s="80"/>
      <c r="Q82" s="83"/>
    </row>
    <row r="83" spans="1:17" ht="24" thickBot="1" x14ac:dyDescent="0.3">
      <c r="A83" s="75"/>
      <c r="B83" s="78"/>
      <c r="C83" s="78"/>
      <c r="D83" s="45" t="s">
        <v>18</v>
      </c>
      <c r="E83" s="46"/>
      <c r="F83" s="15"/>
      <c r="G83" s="47"/>
      <c r="H83" s="15"/>
      <c r="I83" s="47"/>
      <c r="J83" s="15"/>
      <c r="K83" s="47"/>
      <c r="L83" s="15"/>
      <c r="M83" s="47"/>
      <c r="N83" s="48"/>
      <c r="O83" s="39">
        <f t="shared" si="13"/>
        <v>0</v>
      </c>
      <c r="P83" s="81"/>
      <c r="Q83" s="84"/>
    </row>
    <row r="84" spans="1:17" ht="24" thickBot="1" x14ac:dyDescent="0.3">
      <c r="A84" s="73">
        <v>12</v>
      </c>
      <c r="B84" s="76" t="s">
        <v>71</v>
      </c>
      <c r="C84" s="76" t="s">
        <v>126</v>
      </c>
      <c r="D84" s="10" t="s">
        <v>6</v>
      </c>
      <c r="E84" s="39">
        <v>7</v>
      </c>
      <c r="F84" s="15">
        <v>7.5</v>
      </c>
      <c r="G84" s="15">
        <v>7.5</v>
      </c>
      <c r="H84" s="15">
        <v>7.5</v>
      </c>
      <c r="I84" s="15">
        <v>7</v>
      </c>
      <c r="J84" s="15">
        <v>7</v>
      </c>
      <c r="K84" s="15">
        <v>7</v>
      </c>
      <c r="L84" s="15">
        <v>7</v>
      </c>
      <c r="M84" s="44">
        <v>7</v>
      </c>
      <c r="N84" s="15">
        <v>7</v>
      </c>
      <c r="O84" s="39">
        <f t="shared" si="13"/>
        <v>71.5</v>
      </c>
      <c r="P84" s="79">
        <f t="shared" ref="P84" si="15">SUM(O84:O88)-MAX(O84:O88)-MIN(O84:O88)-O89*(COUNT(O84:O88)-2)</f>
        <v>206.5</v>
      </c>
      <c r="Q84" s="94">
        <f>RANK(P84,$P$18:$P$95)</f>
        <v>2</v>
      </c>
    </row>
    <row r="85" spans="1:17" ht="24" thickBot="1" x14ac:dyDescent="0.3">
      <c r="A85" s="74"/>
      <c r="B85" s="77"/>
      <c r="C85" s="77"/>
      <c r="D85" s="10" t="s">
        <v>7</v>
      </c>
      <c r="E85" s="26">
        <v>7</v>
      </c>
      <c r="F85" s="27">
        <v>6.5</v>
      </c>
      <c r="G85" s="27">
        <v>6.5</v>
      </c>
      <c r="H85" s="27">
        <v>6.5</v>
      </c>
      <c r="I85" s="27">
        <v>6.5</v>
      </c>
      <c r="J85" s="27">
        <v>6</v>
      </c>
      <c r="K85" s="27">
        <v>7</v>
      </c>
      <c r="L85" s="27">
        <v>7</v>
      </c>
      <c r="M85" s="13">
        <v>7</v>
      </c>
      <c r="N85" s="28">
        <v>7.5</v>
      </c>
      <c r="O85" s="36">
        <f t="shared" si="13"/>
        <v>67.5</v>
      </c>
      <c r="P85" s="80"/>
      <c r="Q85" s="83"/>
    </row>
    <row r="86" spans="1:17" ht="24" thickBot="1" x14ac:dyDescent="0.3">
      <c r="A86" s="74"/>
      <c r="B86" s="77"/>
      <c r="C86" s="77"/>
      <c r="D86" s="10" t="s">
        <v>8</v>
      </c>
      <c r="E86" s="26">
        <v>6.5</v>
      </c>
      <c r="F86" s="27">
        <v>6.5</v>
      </c>
      <c r="G86" s="27">
        <v>6.5</v>
      </c>
      <c r="H86" s="27">
        <v>6.5</v>
      </c>
      <c r="I86" s="27">
        <v>6.5</v>
      </c>
      <c r="J86" s="27">
        <v>7</v>
      </c>
      <c r="K86" s="27">
        <v>7</v>
      </c>
      <c r="L86" s="27">
        <v>7</v>
      </c>
      <c r="M86" s="27">
        <v>7</v>
      </c>
      <c r="N86" s="28">
        <v>7</v>
      </c>
      <c r="O86" s="36">
        <f t="shared" si="13"/>
        <v>67.5</v>
      </c>
      <c r="P86" s="80"/>
      <c r="Q86" s="83"/>
    </row>
    <row r="87" spans="1:17" ht="24" thickBot="1" x14ac:dyDescent="0.3">
      <c r="A87" s="74"/>
      <c r="B87" s="77"/>
      <c r="C87" s="77"/>
      <c r="D87" s="10" t="s">
        <v>9</v>
      </c>
      <c r="E87" s="16">
        <v>6</v>
      </c>
      <c r="F87" s="13">
        <v>6.5</v>
      </c>
      <c r="G87" s="14">
        <v>7</v>
      </c>
      <c r="H87" s="14">
        <v>6.5</v>
      </c>
      <c r="I87" s="14">
        <v>6.5</v>
      </c>
      <c r="J87" s="14">
        <v>6.5</v>
      </c>
      <c r="K87" s="14">
        <v>6.5</v>
      </c>
      <c r="L87" s="14">
        <v>6.5</v>
      </c>
      <c r="M87" s="13">
        <v>7</v>
      </c>
      <c r="N87" s="13">
        <v>7</v>
      </c>
      <c r="O87" s="36">
        <f t="shared" si="13"/>
        <v>66</v>
      </c>
      <c r="P87" s="80"/>
      <c r="Q87" s="83"/>
    </row>
    <row r="88" spans="1:17" ht="24" thickBot="1" x14ac:dyDescent="0.3">
      <c r="A88" s="74"/>
      <c r="B88" s="77"/>
      <c r="C88" s="77"/>
      <c r="D88" s="10" t="s">
        <v>10</v>
      </c>
      <c r="E88" s="16">
        <v>7.5</v>
      </c>
      <c r="F88" s="13">
        <v>7.5</v>
      </c>
      <c r="G88" s="13">
        <v>7.5</v>
      </c>
      <c r="H88" s="13">
        <v>7.5</v>
      </c>
      <c r="I88" s="13">
        <v>7</v>
      </c>
      <c r="J88" s="13">
        <v>7.5</v>
      </c>
      <c r="K88" s="13">
        <v>7.5</v>
      </c>
      <c r="L88" s="13">
        <v>7.5</v>
      </c>
      <c r="M88" s="13">
        <v>7.5</v>
      </c>
      <c r="N88" s="13">
        <v>7.5</v>
      </c>
      <c r="O88" s="36">
        <f>SUM(E88:N88)</f>
        <v>74.5</v>
      </c>
      <c r="P88" s="80"/>
      <c r="Q88" s="83"/>
    </row>
    <row r="89" spans="1:17" ht="24" thickBot="1" x14ac:dyDescent="0.3">
      <c r="A89" s="75"/>
      <c r="B89" s="78"/>
      <c r="C89" s="78"/>
      <c r="D89" s="45" t="s">
        <v>18</v>
      </c>
      <c r="E89" s="46"/>
      <c r="F89" s="15"/>
      <c r="G89" s="47"/>
      <c r="H89" s="15"/>
      <c r="I89" s="47"/>
      <c r="J89" s="15"/>
      <c r="K89" s="47"/>
      <c r="L89" s="15"/>
      <c r="M89" s="47"/>
      <c r="N89" s="48"/>
      <c r="O89" s="39">
        <f t="shared" si="13"/>
        <v>0</v>
      </c>
      <c r="P89" s="81"/>
      <c r="Q89" s="84"/>
    </row>
    <row r="90" spans="1:17" ht="24" thickBot="1" x14ac:dyDescent="0.3">
      <c r="A90" s="73">
        <v>13</v>
      </c>
      <c r="B90" s="76" t="s">
        <v>91</v>
      </c>
      <c r="C90" s="76" t="s">
        <v>127</v>
      </c>
      <c r="D90" s="10" t="s">
        <v>6</v>
      </c>
      <c r="E90" s="39">
        <v>6</v>
      </c>
      <c r="F90" s="15">
        <v>5.5</v>
      </c>
      <c r="G90" s="15">
        <v>6</v>
      </c>
      <c r="H90" s="15">
        <v>5.5</v>
      </c>
      <c r="I90" s="15">
        <v>5.5</v>
      </c>
      <c r="J90" s="15">
        <v>6</v>
      </c>
      <c r="K90" s="15">
        <v>6</v>
      </c>
      <c r="L90" s="15">
        <v>5.5</v>
      </c>
      <c r="M90" s="44">
        <v>5.5</v>
      </c>
      <c r="N90" s="15">
        <v>6.5</v>
      </c>
      <c r="O90" s="39">
        <f t="shared" si="13"/>
        <v>58</v>
      </c>
      <c r="P90" s="79">
        <f t="shared" ref="P90" si="16">SUM(O90:O94)-MAX(O90:O94)-MIN(O90:O94)-O95*(COUNT(O90:O94)-2)</f>
        <v>173</v>
      </c>
      <c r="Q90" s="94">
        <f>RANK(P90,$P$18:$P$95)</f>
        <v>10</v>
      </c>
    </row>
    <row r="91" spans="1:17" ht="24" thickBot="1" x14ac:dyDescent="0.3">
      <c r="A91" s="74"/>
      <c r="B91" s="77"/>
      <c r="C91" s="77"/>
      <c r="D91" s="10" t="s">
        <v>7</v>
      </c>
      <c r="E91" s="26">
        <v>5.5</v>
      </c>
      <c r="F91" s="27">
        <v>5.5</v>
      </c>
      <c r="G91" s="27">
        <v>5</v>
      </c>
      <c r="H91" s="27">
        <v>5.5</v>
      </c>
      <c r="I91" s="27">
        <v>5</v>
      </c>
      <c r="J91" s="27">
        <v>5.5</v>
      </c>
      <c r="K91" s="27">
        <v>6</v>
      </c>
      <c r="L91" s="27">
        <v>6</v>
      </c>
      <c r="M91" s="13">
        <v>6</v>
      </c>
      <c r="N91" s="28">
        <v>6</v>
      </c>
      <c r="O91" s="36">
        <f t="shared" si="13"/>
        <v>56</v>
      </c>
      <c r="P91" s="80"/>
      <c r="Q91" s="83"/>
    </row>
    <row r="92" spans="1:17" ht="24" thickBot="1" x14ac:dyDescent="0.3">
      <c r="A92" s="74"/>
      <c r="B92" s="77"/>
      <c r="C92" s="77"/>
      <c r="D92" s="10" t="s">
        <v>8</v>
      </c>
      <c r="E92" s="26">
        <v>5.5</v>
      </c>
      <c r="F92" s="27">
        <v>6</v>
      </c>
      <c r="G92" s="27">
        <v>5.5</v>
      </c>
      <c r="H92" s="27">
        <v>5.5</v>
      </c>
      <c r="I92" s="27">
        <v>5.5</v>
      </c>
      <c r="J92" s="27">
        <v>6</v>
      </c>
      <c r="K92" s="27">
        <v>5.5</v>
      </c>
      <c r="L92" s="27">
        <v>6</v>
      </c>
      <c r="M92" s="27">
        <v>6</v>
      </c>
      <c r="N92" s="28">
        <v>6</v>
      </c>
      <c r="O92" s="36">
        <f t="shared" si="13"/>
        <v>57.5</v>
      </c>
      <c r="P92" s="80"/>
      <c r="Q92" s="83"/>
    </row>
    <row r="93" spans="1:17" ht="24" thickBot="1" x14ac:dyDescent="0.3">
      <c r="A93" s="74"/>
      <c r="B93" s="77"/>
      <c r="C93" s="77"/>
      <c r="D93" s="10" t="s">
        <v>9</v>
      </c>
      <c r="E93" s="16">
        <v>5</v>
      </c>
      <c r="F93" s="13">
        <v>5.5</v>
      </c>
      <c r="G93" s="14">
        <v>5</v>
      </c>
      <c r="H93" s="14">
        <v>5</v>
      </c>
      <c r="I93" s="13">
        <v>6</v>
      </c>
      <c r="J93" s="13">
        <v>6</v>
      </c>
      <c r="K93" s="13">
        <v>6.5</v>
      </c>
      <c r="L93" s="13">
        <v>6</v>
      </c>
      <c r="M93" s="13">
        <v>6</v>
      </c>
      <c r="N93" s="13">
        <v>6.5</v>
      </c>
      <c r="O93" s="36">
        <f t="shared" si="13"/>
        <v>57.5</v>
      </c>
      <c r="P93" s="80"/>
      <c r="Q93" s="83"/>
    </row>
    <row r="94" spans="1:17" ht="24" thickBot="1" x14ac:dyDescent="0.3">
      <c r="A94" s="74"/>
      <c r="B94" s="77"/>
      <c r="C94" s="77"/>
      <c r="D94" s="10" t="s">
        <v>10</v>
      </c>
      <c r="E94" s="16">
        <v>6.5</v>
      </c>
      <c r="F94" s="13">
        <v>6</v>
      </c>
      <c r="G94" s="13">
        <v>6</v>
      </c>
      <c r="H94" s="13">
        <v>6</v>
      </c>
      <c r="I94" s="13">
        <v>6</v>
      </c>
      <c r="J94" s="13">
        <v>6.5</v>
      </c>
      <c r="K94" s="13">
        <v>6</v>
      </c>
      <c r="L94" s="13">
        <v>6.5</v>
      </c>
      <c r="M94" s="13">
        <v>6</v>
      </c>
      <c r="N94" s="13">
        <v>6.5</v>
      </c>
      <c r="O94" s="36">
        <f t="shared" si="13"/>
        <v>62</v>
      </c>
      <c r="P94" s="80"/>
      <c r="Q94" s="83"/>
    </row>
    <row r="95" spans="1:17" ht="23.25" x14ac:dyDescent="0.25">
      <c r="A95" s="75"/>
      <c r="B95" s="78"/>
      <c r="C95" s="78"/>
      <c r="D95" s="45" t="s">
        <v>18</v>
      </c>
      <c r="E95" s="46"/>
      <c r="F95" s="15"/>
      <c r="G95" s="47"/>
      <c r="H95" s="15"/>
      <c r="I95" s="47"/>
      <c r="J95" s="15"/>
      <c r="K95" s="47"/>
      <c r="L95" s="15"/>
      <c r="M95" s="47"/>
      <c r="N95" s="48"/>
      <c r="O95" s="39">
        <f t="shared" si="13"/>
        <v>0</v>
      </c>
      <c r="P95" s="81"/>
      <c r="Q95" s="84"/>
    </row>
  </sheetData>
  <mergeCells count="113">
    <mergeCell ref="A90:A95"/>
    <mergeCell ref="B90:B95"/>
    <mergeCell ref="C90:C95"/>
    <mergeCell ref="P90:P95"/>
    <mergeCell ref="Q90:Q95"/>
    <mergeCell ref="A84:A89"/>
    <mergeCell ref="B84:B89"/>
    <mergeCell ref="C84:C89"/>
    <mergeCell ref="P84:P89"/>
    <mergeCell ref="Q84:Q89"/>
    <mergeCell ref="A78:A83"/>
    <mergeCell ref="B78:B83"/>
    <mergeCell ref="C78:C83"/>
    <mergeCell ref="P78:P83"/>
    <mergeCell ref="Q78:Q83"/>
    <mergeCell ref="A72:A77"/>
    <mergeCell ref="B72:B77"/>
    <mergeCell ref="C72:C77"/>
    <mergeCell ref="P72:P77"/>
    <mergeCell ref="Q72:Q77"/>
    <mergeCell ref="A66:A71"/>
    <mergeCell ref="B66:B71"/>
    <mergeCell ref="C66:C71"/>
    <mergeCell ref="P66:P71"/>
    <mergeCell ref="Q66:Q71"/>
    <mergeCell ref="H11:J11"/>
    <mergeCell ref="K11:N11"/>
    <mergeCell ref="O11:O12"/>
    <mergeCell ref="K12:L12"/>
    <mergeCell ref="M12:N12"/>
    <mergeCell ref="P12:P13"/>
    <mergeCell ref="D13:G13"/>
    <mergeCell ref="H13:J13"/>
    <mergeCell ref="K13:L13"/>
    <mergeCell ref="M13:N13"/>
    <mergeCell ref="D12:G12"/>
    <mergeCell ref="H12:J12"/>
    <mergeCell ref="A36:A41"/>
    <mergeCell ref="B36:B41"/>
    <mergeCell ref="C36:C41"/>
    <mergeCell ref="P36:P41"/>
    <mergeCell ref="Q36:Q41"/>
    <mergeCell ref="A30:A35"/>
    <mergeCell ref="B30:B35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R29:S29"/>
    <mergeCell ref="A14:Q16"/>
    <mergeCell ref="A18:A23"/>
    <mergeCell ref="B18:B23"/>
    <mergeCell ref="C18:C23"/>
    <mergeCell ref="P18:P23"/>
    <mergeCell ref="Q18:Q23"/>
    <mergeCell ref="A24:A29"/>
    <mergeCell ref="B24:B29"/>
    <mergeCell ref="C24:C29"/>
    <mergeCell ref="P24:P29"/>
    <mergeCell ref="Q24:Q29"/>
    <mergeCell ref="C30:C35"/>
    <mergeCell ref="P30:P35"/>
    <mergeCell ref="Q30:Q35"/>
    <mergeCell ref="A48:A53"/>
    <mergeCell ref="B48:B53"/>
    <mergeCell ref="C48:C53"/>
    <mergeCell ref="P48:P53"/>
    <mergeCell ref="Q48:Q53"/>
    <mergeCell ref="A42:A47"/>
    <mergeCell ref="B42:B47"/>
    <mergeCell ref="C42:C47"/>
    <mergeCell ref="P42:P47"/>
    <mergeCell ref="Q42:Q47"/>
    <mergeCell ref="A60:A65"/>
    <mergeCell ref="B60:B65"/>
    <mergeCell ref="C60:C65"/>
    <mergeCell ref="P60:P65"/>
    <mergeCell ref="Q60:Q65"/>
    <mergeCell ref="A54:A59"/>
    <mergeCell ref="B54:B59"/>
    <mergeCell ref="C54:C59"/>
    <mergeCell ref="P54:P59"/>
    <mergeCell ref="Q54:Q5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2" manualBreakCount="2">
    <brk id="41" max="18" man="1"/>
    <brk id="83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0"/>
  <sheetViews>
    <sheetView view="pageBreakPreview" topLeftCell="A23" zoomScale="60" zoomScaleNormal="70" workbookViewId="0">
      <selection activeCell="N33" sqref="N33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100" t="s">
        <v>45</v>
      </c>
      <c r="I5" s="100"/>
      <c r="J5" s="100"/>
      <c r="K5" s="99" t="s">
        <v>50</v>
      </c>
      <c r="L5" s="99"/>
      <c r="M5" s="99" t="s">
        <v>55</v>
      </c>
      <c r="N5" s="99"/>
      <c r="O5" s="6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53</v>
      </c>
      <c r="I6" s="100"/>
      <c r="J6" s="100"/>
      <c r="K6" s="99" t="s">
        <v>51</v>
      </c>
      <c r="L6" s="99"/>
      <c r="M6" s="99" t="s">
        <v>58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59</v>
      </c>
      <c r="I7" s="100"/>
      <c r="J7" s="100"/>
      <c r="K7" s="99" t="s">
        <v>52</v>
      </c>
      <c r="L7" s="99"/>
      <c r="M7" s="99" t="s">
        <v>56</v>
      </c>
      <c r="N7" s="99"/>
      <c r="O7" s="107"/>
      <c r="P7" s="109"/>
      <c r="Q7" s="119"/>
      <c r="R7" s="4"/>
    </row>
    <row r="8" spans="1:28" ht="36.75" customHeight="1" x14ac:dyDescent="0.25">
      <c r="A8" s="106" t="s">
        <v>20</v>
      </c>
      <c r="B8" s="106"/>
      <c r="C8" s="41" t="s">
        <v>63</v>
      </c>
      <c r="D8" s="97" t="s">
        <v>17</v>
      </c>
      <c r="E8" s="97"/>
      <c r="F8" s="97"/>
      <c r="G8" s="97"/>
      <c r="H8" s="100" t="s">
        <v>60</v>
      </c>
      <c r="I8" s="100"/>
      <c r="J8" s="100"/>
      <c r="K8" s="99" t="s">
        <v>51</v>
      </c>
      <c r="L8" s="99"/>
      <c r="M8" s="99" t="s">
        <v>58</v>
      </c>
      <c r="N8" s="99"/>
      <c r="O8" s="63" t="s">
        <v>21</v>
      </c>
      <c r="P8" s="104"/>
      <c r="Q8" s="18"/>
      <c r="R8" s="4"/>
    </row>
    <row r="9" spans="1:28" ht="47.25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61</v>
      </c>
      <c r="I9" s="100"/>
      <c r="J9" s="100"/>
      <c r="K9" s="99" t="s">
        <v>52</v>
      </c>
      <c r="L9" s="99"/>
      <c r="M9" s="99" t="s">
        <v>56</v>
      </c>
      <c r="N9" s="99"/>
      <c r="O9" s="68" t="s">
        <v>41</v>
      </c>
      <c r="P9" s="105"/>
      <c r="Q9" s="19"/>
      <c r="R9" s="4"/>
    </row>
    <row r="10" spans="1:28" ht="60.75" customHeight="1" x14ac:dyDescent="0.25">
      <c r="A10" s="64"/>
      <c r="B10" s="64"/>
      <c r="C10" s="9"/>
      <c r="D10" s="65"/>
      <c r="E10" s="65"/>
      <c r="F10" s="65"/>
      <c r="G10" s="65"/>
      <c r="H10" s="66"/>
      <c r="I10" s="66"/>
      <c r="J10" s="66"/>
      <c r="K10" s="67"/>
      <c r="L10" s="67"/>
      <c r="M10" s="67"/>
      <c r="N10" s="67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53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9"/>
      <c r="P14" s="42"/>
      <c r="Q14" s="18"/>
      <c r="R14" s="4"/>
    </row>
    <row r="15" spans="1:28" ht="0.75" customHeight="1" x14ac:dyDescent="0.25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idden="1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8" ht="19.5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18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18" ht="24" thickBot="1" x14ac:dyDescent="0.3">
      <c r="A19" s="89">
        <v>1</v>
      </c>
      <c r="B19" s="76" t="s">
        <v>64</v>
      </c>
      <c r="C19" s="76" t="s">
        <v>74</v>
      </c>
      <c r="D19" s="10" t="s">
        <v>6</v>
      </c>
      <c r="E19" s="39">
        <v>4</v>
      </c>
      <c r="F19" s="15">
        <v>14</v>
      </c>
      <c r="G19" s="15">
        <v>11</v>
      </c>
      <c r="H19" s="15">
        <v>5</v>
      </c>
      <c r="I19" s="15">
        <v>5</v>
      </c>
      <c r="J19" s="15">
        <v>3</v>
      </c>
      <c r="K19" s="15">
        <v>6</v>
      </c>
      <c r="L19" s="15"/>
      <c r="M19" s="35"/>
      <c r="N19" s="15"/>
      <c r="O19" s="39">
        <f>SUM(E19:N19)</f>
        <v>48</v>
      </c>
      <c r="P19" s="79">
        <f>SUM(O19:O23)-MAX(O19:O23)-MIN(O19:O23)-O24*(COUNT(O19:O23)-2)</f>
        <v>147</v>
      </c>
      <c r="Q19" s="94">
        <f>RANK(P19,$P$19:$P$60)</f>
        <v>6</v>
      </c>
    </row>
    <row r="20" spans="1:18" ht="24" thickBot="1" x14ac:dyDescent="0.3">
      <c r="A20" s="90"/>
      <c r="B20" s="77"/>
      <c r="C20" s="77"/>
      <c r="D20" s="10" t="s">
        <v>7</v>
      </c>
      <c r="E20" s="26">
        <v>5</v>
      </c>
      <c r="F20" s="27">
        <v>12</v>
      </c>
      <c r="G20" s="27">
        <v>12</v>
      </c>
      <c r="H20" s="27">
        <v>6</v>
      </c>
      <c r="I20" s="27">
        <v>4</v>
      </c>
      <c r="J20" s="27">
        <v>3</v>
      </c>
      <c r="K20" s="27">
        <v>6</v>
      </c>
      <c r="L20" s="27"/>
      <c r="M20" s="13"/>
      <c r="N20" s="28"/>
      <c r="O20" s="36">
        <f t="shared" ref="O20:O21" si="0">SUM(E20:N20)</f>
        <v>48</v>
      </c>
      <c r="P20" s="80"/>
      <c r="Q20" s="83"/>
    </row>
    <row r="21" spans="1:18" ht="24" thickBot="1" x14ac:dyDescent="0.3">
      <c r="A21" s="90"/>
      <c r="B21" s="77"/>
      <c r="C21" s="77"/>
      <c r="D21" s="10" t="s">
        <v>8</v>
      </c>
      <c r="E21" s="26">
        <v>5</v>
      </c>
      <c r="F21" s="27">
        <v>13</v>
      </c>
      <c r="G21" s="27">
        <v>12</v>
      </c>
      <c r="H21" s="27">
        <v>6</v>
      </c>
      <c r="I21" s="27">
        <v>5.5</v>
      </c>
      <c r="J21" s="27">
        <v>3</v>
      </c>
      <c r="K21" s="27">
        <v>6.5</v>
      </c>
      <c r="L21" s="27"/>
      <c r="M21" s="27"/>
      <c r="N21" s="28"/>
      <c r="O21" s="36">
        <f t="shared" si="0"/>
        <v>51</v>
      </c>
      <c r="P21" s="80"/>
      <c r="Q21" s="83"/>
    </row>
    <row r="22" spans="1:18" ht="24" thickBot="1" x14ac:dyDescent="0.3">
      <c r="A22" s="90"/>
      <c r="B22" s="77"/>
      <c r="C22" s="77"/>
      <c r="D22" s="10" t="s">
        <v>9</v>
      </c>
      <c r="E22" s="26">
        <v>5</v>
      </c>
      <c r="F22" s="27">
        <v>11</v>
      </c>
      <c r="G22" s="27">
        <v>10</v>
      </c>
      <c r="H22" s="27">
        <v>11</v>
      </c>
      <c r="I22" s="27">
        <v>6</v>
      </c>
      <c r="J22" s="27">
        <v>4</v>
      </c>
      <c r="K22" s="27">
        <v>6</v>
      </c>
      <c r="L22" s="27"/>
      <c r="M22" s="27"/>
      <c r="N22" s="28"/>
      <c r="O22" s="36">
        <f>SUM(E22:N22)</f>
        <v>53</v>
      </c>
      <c r="P22" s="80"/>
      <c r="Q22" s="83"/>
    </row>
    <row r="23" spans="1:18" ht="24" thickBot="1" x14ac:dyDescent="0.3">
      <c r="A23" s="90"/>
      <c r="B23" s="77"/>
      <c r="C23" s="77"/>
      <c r="D23" s="10" t="s">
        <v>10</v>
      </c>
      <c r="E23" s="16">
        <v>6</v>
      </c>
      <c r="F23" s="13">
        <v>10</v>
      </c>
      <c r="G23" s="14">
        <v>9</v>
      </c>
      <c r="H23" s="14">
        <v>10</v>
      </c>
      <c r="I23" s="13">
        <v>5</v>
      </c>
      <c r="J23" s="13">
        <v>3</v>
      </c>
      <c r="K23" s="13">
        <v>5</v>
      </c>
      <c r="L23" s="13"/>
      <c r="M23" s="13"/>
      <c r="N23" s="13"/>
      <c r="O23" s="36">
        <f>SUM(E23:N23)</f>
        <v>48</v>
      </c>
      <c r="P23" s="80"/>
      <c r="Q23" s="83"/>
    </row>
    <row r="24" spans="1:18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" si="1">SUM(E24:N24)</f>
        <v>0</v>
      </c>
      <c r="P24" s="93"/>
      <c r="Q24" s="95"/>
    </row>
    <row r="25" spans="1:18" ht="27" customHeight="1" thickBot="1" x14ac:dyDescent="0.3">
      <c r="A25" s="89">
        <v>2</v>
      </c>
      <c r="B25" s="76" t="s">
        <v>65</v>
      </c>
      <c r="C25" s="76" t="s">
        <v>75</v>
      </c>
      <c r="D25" s="10" t="s">
        <v>6</v>
      </c>
      <c r="E25" s="39">
        <v>5</v>
      </c>
      <c r="F25" s="15">
        <v>15</v>
      </c>
      <c r="G25" s="15">
        <v>14</v>
      </c>
      <c r="H25" s="15">
        <v>7</v>
      </c>
      <c r="I25" s="15">
        <v>5</v>
      </c>
      <c r="J25" s="15">
        <v>2.5</v>
      </c>
      <c r="K25" s="15">
        <v>6</v>
      </c>
      <c r="L25" s="15"/>
      <c r="M25" s="35"/>
      <c r="N25" s="15"/>
      <c r="O25" s="39">
        <f>SUM(E25:N25)</f>
        <v>54.5</v>
      </c>
      <c r="P25" s="79">
        <f>SUM(O25:O29)-MAX(O25:O29)-MIN(O25:O29)-O30*(COUNT(O25:O29)-2)</f>
        <v>154</v>
      </c>
      <c r="Q25" s="94">
        <f>RANK(P25,$P$19:$P$60)</f>
        <v>5</v>
      </c>
    </row>
    <row r="26" spans="1:18" ht="31.5" customHeight="1" thickBot="1" x14ac:dyDescent="0.3">
      <c r="A26" s="90"/>
      <c r="B26" s="77"/>
      <c r="C26" s="77"/>
      <c r="D26" s="10" t="s">
        <v>7</v>
      </c>
      <c r="E26" s="26">
        <v>5.5</v>
      </c>
      <c r="F26" s="27">
        <v>15</v>
      </c>
      <c r="G26" s="27">
        <v>16</v>
      </c>
      <c r="H26" s="27">
        <v>7.5</v>
      </c>
      <c r="I26" s="27">
        <v>4.5</v>
      </c>
      <c r="J26" s="27">
        <v>3.5</v>
      </c>
      <c r="K26" s="27">
        <v>6</v>
      </c>
      <c r="L26" s="27"/>
      <c r="M26" s="13"/>
      <c r="N26" s="28"/>
      <c r="O26" s="36">
        <f t="shared" ref="O26:O27" si="2">SUM(E26:N26)</f>
        <v>58</v>
      </c>
      <c r="P26" s="80"/>
      <c r="Q26" s="83"/>
    </row>
    <row r="27" spans="1:18" ht="28.5" customHeight="1" thickBot="1" x14ac:dyDescent="0.3">
      <c r="A27" s="90"/>
      <c r="B27" s="77"/>
      <c r="C27" s="77"/>
      <c r="D27" s="10" t="s">
        <v>8</v>
      </c>
      <c r="E27" s="26">
        <v>6</v>
      </c>
      <c r="F27" s="27">
        <v>15</v>
      </c>
      <c r="G27" s="27">
        <v>15</v>
      </c>
      <c r="H27" s="27">
        <v>8</v>
      </c>
      <c r="I27" s="27">
        <v>5.5</v>
      </c>
      <c r="J27" s="27">
        <v>3.5</v>
      </c>
      <c r="K27" s="27">
        <v>7</v>
      </c>
      <c r="L27" s="27"/>
      <c r="M27" s="27"/>
      <c r="N27" s="28"/>
      <c r="O27" s="36">
        <f t="shared" si="2"/>
        <v>60</v>
      </c>
      <c r="P27" s="80"/>
      <c r="Q27" s="83"/>
    </row>
    <row r="28" spans="1:18" ht="30.75" customHeight="1" thickBot="1" x14ac:dyDescent="0.3">
      <c r="A28" s="90"/>
      <c r="B28" s="77"/>
      <c r="C28" s="77"/>
      <c r="D28" s="10" t="s">
        <v>9</v>
      </c>
      <c r="E28" s="26">
        <v>6.5</v>
      </c>
      <c r="F28" s="27">
        <v>14</v>
      </c>
      <c r="G28" s="27">
        <v>10</v>
      </c>
      <c r="H28" s="27">
        <v>11</v>
      </c>
      <c r="I28" s="27">
        <v>5</v>
      </c>
      <c r="J28" s="27">
        <v>4</v>
      </c>
      <c r="K28" s="27">
        <v>6</v>
      </c>
      <c r="L28" s="27"/>
      <c r="M28" s="27"/>
      <c r="N28" s="28"/>
      <c r="O28" s="36">
        <f>SUM(E28:N28)</f>
        <v>56.5</v>
      </c>
      <c r="P28" s="80"/>
      <c r="Q28" s="83"/>
    </row>
    <row r="29" spans="1:18" ht="30.75" customHeight="1" thickBot="1" x14ac:dyDescent="0.3">
      <c r="A29" s="90"/>
      <c r="B29" s="77"/>
      <c r="C29" s="77"/>
      <c r="D29" s="10" t="s">
        <v>10</v>
      </c>
      <c r="E29" s="16">
        <v>7</v>
      </c>
      <c r="F29" s="13">
        <v>12</v>
      </c>
      <c r="G29" s="14">
        <v>14</v>
      </c>
      <c r="H29" s="14">
        <v>8</v>
      </c>
      <c r="I29" s="13">
        <v>4</v>
      </c>
      <c r="J29" s="13">
        <v>3</v>
      </c>
      <c r="K29" s="13">
        <v>5</v>
      </c>
      <c r="L29" s="13"/>
      <c r="M29" s="13"/>
      <c r="N29" s="13"/>
      <c r="O29" s="36">
        <f>SUM(E29:N29)</f>
        <v>53</v>
      </c>
      <c r="P29" s="80"/>
      <c r="Q29" s="83"/>
    </row>
    <row r="30" spans="1:18" ht="24" thickBot="1" x14ac:dyDescent="0.3">
      <c r="A30" s="91"/>
      <c r="B30" s="92"/>
      <c r="C30" s="92"/>
      <c r="D30" s="30" t="s">
        <v>18</v>
      </c>
      <c r="E30" s="31">
        <v>5</v>
      </c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ref="O30" si="3">SUM(E30:N30)</f>
        <v>5</v>
      </c>
      <c r="P30" s="93"/>
      <c r="Q30" s="95"/>
    </row>
    <row r="31" spans="1:18" ht="24" thickBot="1" x14ac:dyDescent="0.3">
      <c r="A31" s="89">
        <v>3</v>
      </c>
      <c r="B31" s="76" t="s">
        <v>66</v>
      </c>
      <c r="C31" s="76" t="s">
        <v>77</v>
      </c>
      <c r="D31" s="10" t="s">
        <v>6</v>
      </c>
      <c r="E31" s="39">
        <v>9</v>
      </c>
      <c r="F31" s="15">
        <v>17</v>
      </c>
      <c r="G31" s="15">
        <v>17</v>
      </c>
      <c r="H31" s="15">
        <v>12</v>
      </c>
      <c r="I31" s="15">
        <v>8.5</v>
      </c>
      <c r="J31" s="15">
        <v>4.5</v>
      </c>
      <c r="K31" s="15">
        <v>6</v>
      </c>
      <c r="L31" s="15"/>
      <c r="M31" s="35"/>
      <c r="N31" s="15"/>
      <c r="O31" s="39">
        <f>SUM(E31:N31)</f>
        <v>74</v>
      </c>
      <c r="P31" s="79">
        <f>SUM(O31:O35)-MAX(O31:O35)-MIN(O31:O35)-O36*(COUNT(O31:O35)-2)</f>
        <v>197.5</v>
      </c>
      <c r="Q31" s="94">
        <f>RANK(P31,$P$19:$P$60)</f>
        <v>1</v>
      </c>
    </row>
    <row r="32" spans="1:18" ht="24" thickBot="1" x14ac:dyDescent="0.3">
      <c r="A32" s="90"/>
      <c r="B32" s="77"/>
      <c r="C32" s="77"/>
      <c r="D32" s="10" t="s">
        <v>7</v>
      </c>
      <c r="E32" s="26">
        <v>8</v>
      </c>
      <c r="F32" s="27">
        <v>16</v>
      </c>
      <c r="G32" s="27">
        <v>17</v>
      </c>
      <c r="H32" s="27">
        <v>8</v>
      </c>
      <c r="I32" s="27">
        <v>7.5</v>
      </c>
      <c r="J32" s="27">
        <v>4</v>
      </c>
      <c r="K32" s="27">
        <v>7</v>
      </c>
      <c r="L32" s="27"/>
      <c r="M32" s="13"/>
      <c r="N32" s="28"/>
      <c r="O32" s="36">
        <f t="shared" ref="O32:O33" si="4">SUM(E32:N32)</f>
        <v>67.5</v>
      </c>
      <c r="P32" s="80"/>
      <c r="Q32" s="83"/>
    </row>
    <row r="33" spans="1:17" ht="24" thickBot="1" x14ac:dyDescent="0.3">
      <c r="A33" s="90"/>
      <c r="B33" s="77"/>
      <c r="C33" s="77"/>
      <c r="D33" s="10" t="s">
        <v>8</v>
      </c>
      <c r="E33" s="26">
        <v>7.5</v>
      </c>
      <c r="F33" s="27">
        <v>16</v>
      </c>
      <c r="G33" s="27">
        <v>17</v>
      </c>
      <c r="H33" s="27">
        <v>7</v>
      </c>
      <c r="I33" s="27">
        <v>8</v>
      </c>
      <c r="J33" s="27">
        <v>4</v>
      </c>
      <c r="K33" s="27">
        <v>8</v>
      </c>
      <c r="L33" s="27"/>
      <c r="M33" s="27"/>
      <c r="N33" s="28"/>
      <c r="O33" s="36">
        <f t="shared" si="4"/>
        <v>67.5</v>
      </c>
      <c r="P33" s="80"/>
      <c r="Q33" s="83"/>
    </row>
    <row r="34" spans="1:17" ht="24" thickBot="1" x14ac:dyDescent="0.3">
      <c r="A34" s="90"/>
      <c r="B34" s="77"/>
      <c r="C34" s="77"/>
      <c r="D34" s="10" t="s">
        <v>9</v>
      </c>
      <c r="E34" s="26">
        <v>8.5</v>
      </c>
      <c r="F34" s="27">
        <v>17</v>
      </c>
      <c r="G34" s="27">
        <v>16</v>
      </c>
      <c r="H34" s="27">
        <v>13</v>
      </c>
      <c r="I34" s="27">
        <v>8.5</v>
      </c>
      <c r="J34" s="27">
        <v>4</v>
      </c>
      <c r="K34" s="27">
        <v>7</v>
      </c>
      <c r="L34" s="27"/>
      <c r="M34" s="27"/>
      <c r="N34" s="28"/>
      <c r="O34" s="36">
        <f>SUM(E34:N34)</f>
        <v>74</v>
      </c>
      <c r="P34" s="80"/>
      <c r="Q34" s="83"/>
    </row>
    <row r="35" spans="1:17" ht="24" thickBot="1" x14ac:dyDescent="0.3">
      <c r="A35" s="90"/>
      <c r="B35" s="77"/>
      <c r="C35" s="77"/>
      <c r="D35" s="10" t="s">
        <v>10</v>
      </c>
      <c r="E35" s="16">
        <v>9</v>
      </c>
      <c r="F35" s="13">
        <v>17</v>
      </c>
      <c r="G35" s="14">
        <v>17</v>
      </c>
      <c r="H35" s="14">
        <v>10</v>
      </c>
      <c r="I35" s="13">
        <v>8</v>
      </c>
      <c r="J35" s="13">
        <v>3</v>
      </c>
      <c r="K35" s="13">
        <v>7</v>
      </c>
      <c r="L35" s="13"/>
      <c r="M35" s="13"/>
      <c r="N35" s="13"/>
      <c r="O35" s="36">
        <f>SUM(E35:N35)</f>
        <v>71</v>
      </c>
      <c r="P35" s="80"/>
      <c r="Q35" s="83"/>
    </row>
    <row r="36" spans="1:17" ht="24" thickBot="1" x14ac:dyDescent="0.3">
      <c r="A36" s="91"/>
      <c r="B36" s="92"/>
      <c r="C36" s="92"/>
      <c r="D36" s="30" t="s">
        <v>18</v>
      </c>
      <c r="E36" s="31">
        <v>5</v>
      </c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ref="O36" si="5">SUM(E36:N36)</f>
        <v>5</v>
      </c>
      <c r="P36" s="93"/>
      <c r="Q36" s="95"/>
    </row>
    <row r="37" spans="1:17" ht="24" thickBot="1" x14ac:dyDescent="0.3">
      <c r="A37" s="89">
        <v>4</v>
      </c>
      <c r="B37" s="76" t="s">
        <v>69</v>
      </c>
      <c r="C37" s="76" t="s">
        <v>76</v>
      </c>
      <c r="D37" s="10" t="s">
        <v>6</v>
      </c>
      <c r="E37" s="39">
        <v>6</v>
      </c>
      <c r="F37" s="15">
        <v>13</v>
      </c>
      <c r="G37" s="15">
        <v>13</v>
      </c>
      <c r="H37" s="15">
        <v>7</v>
      </c>
      <c r="I37" s="15">
        <v>8</v>
      </c>
      <c r="J37" s="15">
        <v>2</v>
      </c>
      <c r="K37" s="15">
        <v>4</v>
      </c>
      <c r="L37" s="15"/>
      <c r="M37" s="35"/>
      <c r="N37" s="15"/>
      <c r="O37" s="39">
        <f>SUM(E37:N37)</f>
        <v>53</v>
      </c>
      <c r="P37" s="79">
        <f>SUM(O37:O41)-MAX(O37:O41)-MIN(O37:O41)-O42*(COUNT(O37:O41)-2)</f>
        <v>132</v>
      </c>
      <c r="Q37" s="94">
        <f>RANK(P37,$P$19:$P$60)</f>
        <v>7</v>
      </c>
    </row>
    <row r="38" spans="1:17" ht="24" thickBot="1" x14ac:dyDescent="0.3">
      <c r="A38" s="90"/>
      <c r="B38" s="77"/>
      <c r="C38" s="77"/>
      <c r="D38" s="10" t="s">
        <v>7</v>
      </c>
      <c r="E38" s="26">
        <v>5</v>
      </c>
      <c r="F38" s="27">
        <v>14</v>
      </c>
      <c r="G38" s="27">
        <v>12</v>
      </c>
      <c r="H38" s="27">
        <v>6.5</v>
      </c>
      <c r="I38" s="27">
        <v>6</v>
      </c>
      <c r="J38" s="27">
        <v>3</v>
      </c>
      <c r="K38" s="27">
        <v>6</v>
      </c>
      <c r="L38" s="27"/>
      <c r="M38" s="13"/>
      <c r="N38" s="28"/>
      <c r="O38" s="36">
        <f t="shared" ref="O38:O39" si="6">SUM(E38:N38)</f>
        <v>52.5</v>
      </c>
      <c r="P38" s="80"/>
      <c r="Q38" s="83"/>
    </row>
    <row r="39" spans="1:17" ht="24" thickBot="1" x14ac:dyDescent="0.3">
      <c r="A39" s="90"/>
      <c r="B39" s="77"/>
      <c r="C39" s="77"/>
      <c r="D39" s="10" t="s">
        <v>8</v>
      </c>
      <c r="E39" s="26">
        <v>5</v>
      </c>
      <c r="F39" s="27">
        <v>10</v>
      </c>
      <c r="G39" s="27">
        <v>9</v>
      </c>
      <c r="H39" s="27">
        <v>7</v>
      </c>
      <c r="I39" s="27">
        <v>7</v>
      </c>
      <c r="J39" s="27">
        <v>1.5</v>
      </c>
      <c r="K39" s="27">
        <v>5</v>
      </c>
      <c r="L39" s="27"/>
      <c r="M39" s="27"/>
      <c r="N39" s="28"/>
      <c r="O39" s="36">
        <f t="shared" si="6"/>
        <v>44.5</v>
      </c>
      <c r="P39" s="80"/>
      <c r="Q39" s="83"/>
    </row>
    <row r="40" spans="1:17" ht="24" thickBot="1" x14ac:dyDescent="0.3">
      <c r="A40" s="90"/>
      <c r="B40" s="77"/>
      <c r="C40" s="77"/>
      <c r="D40" s="10" t="s">
        <v>9</v>
      </c>
      <c r="E40" s="26">
        <v>6</v>
      </c>
      <c r="F40" s="27">
        <v>10</v>
      </c>
      <c r="G40" s="27">
        <v>10</v>
      </c>
      <c r="H40" s="27">
        <v>10</v>
      </c>
      <c r="I40" s="27">
        <v>5</v>
      </c>
      <c r="J40" s="27">
        <v>3</v>
      </c>
      <c r="K40" s="27">
        <v>6</v>
      </c>
      <c r="L40" s="27"/>
      <c r="M40" s="27"/>
      <c r="N40" s="28"/>
      <c r="O40" s="36">
        <f>SUM(E40:N40)</f>
        <v>50</v>
      </c>
      <c r="P40" s="80"/>
      <c r="Q40" s="83"/>
    </row>
    <row r="41" spans="1:17" ht="24" thickBot="1" x14ac:dyDescent="0.3">
      <c r="A41" s="90"/>
      <c r="B41" s="77"/>
      <c r="C41" s="77"/>
      <c r="D41" s="10" t="s">
        <v>10</v>
      </c>
      <c r="E41" s="16">
        <v>7</v>
      </c>
      <c r="F41" s="13">
        <v>10</v>
      </c>
      <c r="G41" s="14">
        <v>9</v>
      </c>
      <c r="H41" s="14">
        <v>7</v>
      </c>
      <c r="I41" s="13">
        <v>4</v>
      </c>
      <c r="J41" s="13">
        <v>3</v>
      </c>
      <c r="K41" s="13">
        <v>4</v>
      </c>
      <c r="L41" s="13"/>
      <c r="M41" s="13"/>
      <c r="N41" s="13"/>
      <c r="O41" s="36">
        <f>SUM(E41:N41)</f>
        <v>44</v>
      </c>
      <c r="P41" s="80"/>
      <c r="Q41" s="83"/>
    </row>
    <row r="42" spans="1:17" ht="24" thickBot="1" x14ac:dyDescent="0.3">
      <c r="A42" s="91"/>
      <c r="B42" s="92"/>
      <c r="C42" s="92"/>
      <c r="D42" s="30" t="s">
        <v>18</v>
      </c>
      <c r="E42" s="31">
        <v>5</v>
      </c>
      <c r="F42" s="32"/>
      <c r="G42" s="33"/>
      <c r="H42" s="32"/>
      <c r="I42" s="33"/>
      <c r="J42" s="32"/>
      <c r="K42" s="33"/>
      <c r="L42" s="32"/>
      <c r="M42" s="33"/>
      <c r="N42" s="34"/>
      <c r="O42" s="37">
        <f t="shared" ref="O42" si="7">SUM(E42:N42)</f>
        <v>5</v>
      </c>
      <c r="P42" s="93"/>
      <c r="Q42" s="95"/>
    </row>
    <row r="43" spans="1:17" ht="24" thickBot="1" x14ac:dyDescent="0.3">
      <c r="A43" s="89">
        <v>5</v>
      </c>
      <c r="B43" s="76" t="s">
        <v>70</v>
      </c>
      <c r="C43" s="76" t="s">
        <v>78</v>
      </c>
      <c r="D43" s="10" t="s">
        <v>6</v>
      </c>
      <c r="E43" s="39">
        <v>8.5</v>
      </c>
      <c r="F43" s="15">
        <v>15</v>
      </c>
      <c r="G43" s="15">
        <v>13</v>
      </c>
      <c r="H43" s="15">
        <v>7.5</v>
      </c>
      <c r="I43" s="15">
        <v>5.5</v>
      </c>
      <c r="J43" s="15">
        <v>3</v>
      </c>
      <c r="K43" s="15">
        <v>6</v>
      </c>
      <c r="L43" s="15"/>
      <c r="M43" s="35"/>
      <c r="N43" s="15"/>
      <c r="O43" s="39">
        <f>SUM(E43:N43)</f>
        <v>58.5</v>
      </c>
      <c r="P43" s="79">
        <f>SUM(O43:O47)-MAX(O43:O47)-MIN(O43:O47)-O48*(COUNT(O43:O47)-2)</f>
        <v>183.5</v>
      </c>
      <c r="Q43" s="94">
        <f>RANK(P43,$P$19:$P$60)</f>
        <v>2</v>
      </c>
    </row>
    <row r="44" spans="1:17" ht="24" thickBot="1" x14ac:dyDescent="0.3">
      <c r="A44" s="90"/>
      <c r="B44" s="77"/>
      <c r="C44" s="77"/>
      <c r="D44" s="10" t="s">
        <v>7</v>
      </c>
      <c r="E44" s="26">
        <v>8</v>
      </c>
      <c r="F44" s="27">
        <v>15</v>
      </c>
      <c r="G44" s="27">
        <v>15</v>
      </c>
      <c r="H44" s="27">
        <v>7</v>
      </c>
      <c r="I44" s="27">
        <v>4.5</v>
      </c>
      <c r="J44" s="27">
        <v>3.5</v>
      </c>
      <c r="K44" s="27">
        <v>7.5</v>
      </c>
      <c r="L44" s="27"/>
      <c r="M44" s="13"/>
      <c r="N44" s="28"/>
      <c r="O44" s="36">
        <f t="shared" ref="O44:O45" si="8">SUM(E44:N44)</f>
        <v>60.5</v>
      </c>
      <c r="P44" s="80"/>
      <c r="Q44" s="83"/>
    </row>
    <row r="45" spans="1:17" ht="24" thickBot="1" x14ac:dyDescent="0.3">
      <c r="A45" s="90"/>
      <c r="B45" s="77"/>
      <c r="C45" s="77"/>
      <c r="D45" s="10" t="s">
        <v>8</v>
      </c>
      <c r="E45" s="26">
        <v>8</v>
      </c>
      <c r="F45" s="27">
        <v>16</v>
      </c>
      <c r="G45" s="27">
        <v>16</v>
      </c>
      <c r="H45" s="27">
        <v>7</v>
      </c>
      <c r="I45" s="27">
        <v>5</v>
      </c>
      <c r="J45" s="27">
        <v>4.5</v>
      </c>
      <c r="K45" s="27">
        <v>8</v>
      </c>
      <c r="L45" s="27"/>
      <c r="M45" s="27"/>
      <c r="N45" s="28"/>
      <c r="O45" s="36">
        <f t="shared" si="8"/>
        <v>64.5</v>
      </c>
      <c r="P45" s="80"/>
      <c r="Q45" s="83"/>
    </row>
    <row r="46" spans="1:17" ht="24" thickBot="1" x14ac:dyDescent="0.3">
      <c r="A46" s="90"/>
      <c r="B46" s="77"/>
      <c r="C46" s="77"/>
      <c r="D46" s="10" t="s">
        <v>9</v>
      </c>
      <c r="E46" s="26">
        <v>7.5</v>
      </c>
      <c r="F46" s="27">
        <v>15</v>
      </c>
      <c r="G46" s="27">
        <v>15</v>
      </c>
      <c r="H46" s="27">
        <v>11</v>
      </c>
      <c r="I46" s="27">
        <v>5</v>
      </c>
      <c r="J46" s="27">
        <v>4</v>
      </c>
      <c r="K46" s="27">
        <v>7</v>
      </c>
      <c r="L46" s="27"/>
      <c r="M46" s="27"/>
      <c r="N46" s="28"/>
      <c r="O46" s="36">
        <f>SUM(E46:N46)</f>
        <v>64.5</v>
      </c>
      <c r="P46" s="80"/>
      <c r="Q46" s="83"/>
    </row>
    <row r="47" spans="1:17" ht="24" thickBot="1" x14ac:dyDescent="0.3">
      <c r="A47" s="90"/>
      <c r="B47" s="77"/>
      <c r="C47" s="77"/>
      <c r="D47" s="10" t="s">
        <v>10</v>
      </c>
      <c r="E47" s="16">
        <v>7</v>
      </c>
      <c r="F47" s="13">
        <v>9</v>
      </c>
      <c r="G47" s="14">
        <v>11</v>
      </c>
      <c r="H47" s="14">
        <v>10</v>
      </c>
      <c r="I47" s="13">
        <v>3</v>
      </c>
      <c r="J47" s="13">
        <v>2</v>
      </c>
      <c r="K47" s="13">
        <v>4</v>
      </c>
      <c r="L47" s="13"/>
      <c r="M47" s="13"/>
      <c r="N47" s="13"/>
      <c r="O47" s="36">
        <f>SUM(E47:N47)</f>
        <v>46</v>
      </c>
      <c r="P47" s="80"/>
      <c r="Q47" s="83"/>
    </row>
    <row r="48" spans="1:17" ht="24" thickBot="1" x14ac:dyDescent="0.3">
      <c r="A48" s="91"/>
      <c r="B48" s="92"/>
      <c r="C48" s="92"/>
      <c r="D48" s="30" t="s">
        <v>18</v>
      </c>
      <c r="E48" s="31"/>
      <c r="F48" s="32"/>
      <c r="G48" s="33"/>
      <c r="H48" s="32"/>
      <c r="I48" s="33"/>
      <c r="J48" s="32"/>
      <c r="K48" s="33"/>
      <c r="L48" s="32"/>
      <c r="M48" s="33"/>
      <c r="N48" s="34"/>
      <c r="O48" s="37">
        <f t="shared" ref="O48" si="9">SUM(E48:N48)</f>
        <v>0</v>
      </c>
      <c r="P48" s="93"/>
      <c r="Q48" s="95"/>
    </row>
    <row r="49" spans="1:17" ht="24" thickBot="1" x14ac:dyDescent="0.3">
      <c r="A49" s="89">
        <v>6</v>
      </c>
      <c r="B49" s="76" t="s">
        <v>71</v>
      </c>
      <c r="C49" s="76" t="s">
        <v>79</v>
      </c>
      <c r="D49" s="10" t="s">
        <v>6</v>
      </c>
      <c r="E49" s="39">
        <v>7</v>
      </c>
      <c r="F49" s="15">
        <v>14</v>
      </c>
      <c r="G49" s="15">
        <v>14</v>
      </c>
      <c r="H49" s="15">
        <v>6</v>
      </c>
      <c r="I49" s="15">
        <v>6</v>
      </c>
      <c r="J49" s="15">
        <v>4</v>
      </c>
      <c r="K49" s="15">
        <v>6</v>
      </c>
      <c r="L49" s="15"/>
      <c r="M49" s="35"/>
      <c r="N49" s="15"/>
      <c r="O49" s="39">
        <f>SUM(E49:N49)</f>
        <v>57</v>
      </c>
      <c r="P49" s="79">
        <f>SUM(O49:O53)-MAX(O49:O53)-MIN(O49:O53)-O54*(COUNT(O49:O53)-2)</f>
        <v>169</v>
      </c>
      <c r="Q49" s="94">
        <f>RANK(P49,$P$19:$P$60)</f>
        <v>4</v>
      </c>
    </row>
    <row r="50" spans="1:17" ht="24" thickBot="1" x14ac:dyDescent="0.3">
      <c r="A50" s="90"/>
      <c r="B50" s="77"/>
      <c r="C50" s="77"/>
      <c r="D50" s="10" t="s">
        <v>7</v>
      </c>
      <c r="E50" s="26">
        <v>7</v>
      </c>
      <c r="F50" s="27">
        <v>13</v>
      </c>
      <c r="G50" s="27">
        <v>14</v>
      </c>
      <c r="H50" s="27">
        <v>6.5</v>
      </c>
      <c r="I50" s="27">
        <v>5</v>
      </c>
      <c r="J50" s="27">
        <v>3.5</v>
      </c>
      <c r="K50" s="27">
        <v>6</v>
      </c>
      <c r="L50" s="27"/>
      <c r="M50" s="13"/>
      <c r="N50" s="28"/>
      <c r="O50" s="36">
        <f t="shared" ref="O50:O51" si="10">SUM(E50:N50)</f>
        <v>55</v>
      </c>
      <c r="P50" s="80"/>
      <c r="Q50" s="83"/>
    </row>
    <row r="51" spans="1:17" ht="24" thickBot="1" x14ac:dyDescent="0.3">
      <c r="A51" s="90"/>
      <c r="B51" s="77"/>
      <c r="C51" s="77"/>
      <c r="D51" s="10" t="s">
        <v>8</v>
      </c>
      <c r="E51" s="26">
        <v>6.5</v>
      </c>
      <c r="F51" s="27">
        <v>13</v>
      </c>
      <c r="G51" s="27">
        <v>13</v>
      </c>
      <c r="H51" s="27">
        <v>6.5</v>
      </c>
      <c r="I51" s="27">
        <v>7</v>
      </c>
      <c r="J51" s="27">
        <v>4</v>
      </c>
      <c r="K51" s="27">
        <v>7</v>
      </c>
      <c r="L51" s="27"/>
      <c r="M51" s="27"/>
      <c r="N51" s="28"/>
      <c r="O51" s="36">
        <f t="shared" si="10"/>
        <v>57</v>
      </c>
      <c r="P51" s="80"/>
      <c r="Q51" s="83"/>
    </row>
    <row r="52" spans="1:17" ht="24" thickBot="1" x14ac:dyDescent="0.3">
      <c r="A52" s="90"/>
      <c r="B52" s="77"/>
      <c r="C52" s="77"/>
      <c r="D52" s="10" t="s">
        <v>9</v>
      </c>
      <c r="E52" s="26">
        <v>7</v>
      </c>
      <c r="F52" s="27">
        <v>13</v>
      </c>
      <c r="G52" s="27">
        <v>14</v>
      </c>
      <c r="H52" s="27">
        <v>12</v>
      </c>
      <c r="I52" s="27">
        <v>7</v>
      </c>
      <c r="J52" s="27">
        <v>3</v>
      </c>
      <c r="K52" s="27">
        <v>6</v>
      </c>
      <c r="L52" s="27"/>
      <c r="M52" s="27"/>
      <c r="N52" s="28"/>
      <c r="O52" s="36">
        <f>SUM(E52:N52)</f>
        <v>62</v>
      </c>
      <c r="P52" s="80"/>
      <c r="Q52" s="83"/>
    </row>
    <row r="53" spans="1:17" ht="24" thickBot="1" x14ac:dyDescent="0.3">
      <c r="A53" s="90"/>
      <c r="B53" s="77"/>
      <c r="C53" s="77"/>
      <c r="D53" s="10" t="s">
        <v>10</v>
      </c>
      <c r="E53" s="16">
        <v>7</v>
      </c>
      <c r="F53" s="13">
        <v>12</v>
      </c>
      <c r="G53" s="14">
        <v>12</v>
      </c>
      <c r="H53" s="14">
        <v>10</v>
      </c>
      <c r="I53" s="13">
        <v>5</v>
      </c>
      <c r="J53" s="13">
        <v>3</v>
      </c>
      <c r="K53" s="13">
        <v>5</v>
      </c>
      <c r="L53" s="13"/>
      <c r="M53" s="13"/>
      <c r="N53" s="13"/>
      <c r="O53" s="36">
        <f>SUM(E53:N53)</f>
        <v>54</v>
      </c>
      <c r="P53" s="80"/>
      <c r="Q53" s="83"/>
    </row>
    <row r="54" spans="1:17" ht="24" thickBot="1" x14ac:dyDescent="0.3">
      <c r="A54" s="91"/>
      <c r="B54" s="92"/>
      <c r="C54" s="92"/>
      <c r="D54" s="30" t="s">
        <v>18</v>
      </c>
      <c r="E54" s="31"/>
      <c r="F54" s="32"/>
      <c r="G54" s="33"/>
      <c r="H54" s="32"/>
      <c r="I54" s="33"/>
      <c r="J54" s="32"/>
      <c r="K54" s="33"/>
      <c r="L54" s="32"/>
      <c r="M54" s="33"/>
      <c r="N54" s="34"/>
      <c r="O54" s="37">
        <f t="shared" ref="O54" si="11">SUM(E54:N54)</f>
        <v>0</v>
      </c>
      <c r="P54" s="93"/>
      <c r="Q54" s="95"/>
    </row>
    <row r="55" spans="1:17" ht="24" thickBot="1" x14ac:dyDescent="0.3">
      <c r="A55" s="89">
        <v>7</v>
      </c>
      <c r="B55" s="76" t="s">
        <v>67</v>
      </c>
      <c r="C55" s="76" t="s">
        <v>80</v>
      </c>
      <c r="D55" s="10" t="s">
        <v>6</v>
      </c>
      <c r="E55" s="39">
        <v>8</v>
      </c>
      <c r="F55" s="15">
        <v>16</v>
      </c>
      <c r="G55" s="15">
        <v>15</v>
      </c>
      <c r="H55" s="15">
        <v>9</v>
      </c>
      <c r="I55" s="15">
        <v>7</v>
      </c>
      <c r="J55" s="15">
        <v>3</v>
      </c>
      <c r="K55" s="15">
        <v>5</v>
      </c>
      <c r="L55" s="15"/>
      <c r="M55" s="35"/>
      <c r="N55" s="15"/>
      <c r="O55" s="39">
        <f>SUM(E55:N55)</f>
        <v>63</v>
      </c>
      <c r="P55" s="79">
        <f>SUM(O55:O59)-MAX(O55:O59)-MIN(O55:O59)-O60*(COUNT(O55:O59)-2)</f>
        <v>176.5</v>
      </c>
      <c r="Q55" s="94">
        <f>RANK(P55,$P$19:$P$60)</f>
        <v>3</v>
      </c>
    </row>
    <row r="56" spans="1:17" ht="24" thickBot="1" x14ac:dyDescent="0.3">
      <c r="A56" s="90"/>
      <c r="B56" s="77"/>
      <c r="C56" s="77"/>
      <c r="D56" s="10" t="s">
        <v>7</v>
      </c>
      <c r="E56" s="26">
        <v>6</v>
      </c>
      <c r="F56" s="27">
        <v>15</v>
      </c>
      <c r="G56" s="27">
        <v>14</v>
      </c>
      <c r="H56" s="27">
        <v>7</v>
      </c>
      <c r="I56" s="27">
        <v>5</v>
      </c>
      <c r="J56" s="27">
        <v>3.5</v>
      </c>
      <c r="K56" s="27">
        <v>6</v>
      </c>
      <c r="L56" s="27"/>
      <c r="M56" s="13"/>
      <c r="N56" s="28"/>
      <c r="O56" s="36">
        <f t="shared" ref="O56:O57" si="12">SUM(E56:N56)</f>
        <v>56.5</v>
      </c>
      <c r="P56" s="80"/>
      <c r="Q56" s="83"/>
    </row>
    <row r="57" spans="1:17" ht="24" thickBot="1" x14ac:dyDescent="0.3">
      <c r="A57" s="90"/>
      <c r="B57" s="77"/>
      <c r="C57" s="77"/>
      <c r="D57" s="10" t="s">
        <v>8</v>
      </c>
      <c r="E57" s="26">
        <v>6</v>
      </c>
      <c r="F57" s="27">
        <v>14</v>
      </c>
      <c r="G57" s="27">
        <v>12</v>
      </c>
      <c r="H57" s="27">
        <v>7.5</v>
      </c>
      <c r="I57" s="27">
        <v>6</v>
      </c>
      <c r="J57" s="27">
        <v>2.5</v>
      </c>
      <c r="K57" s="27">
        <v>6</v>
      </c>
      <c r="L57" s="27"/>
      <c r="M57" s="27"/>
      <c r="N57" s="28"/>
      <c r="O57" s="36">
        <f t="shared" si="12"/>
        <v>54</v>
      </c>
      <c r="P57" s="80"/>
      <c r="Q57" s="83"/>
    </row>
    <row r="58" spans="1:17" ht="24" thickBot="1" x14ac:dyDescent="0.3">
      <c r="A58" s="90"/>
      <c r="B58" s="77"/>
      <c r="C58" s="77"/>
      <c r="D58" s="10" t="s">
        <v>9</v>
      </c>
      <c r="E58" s="26">
        <v>7</v>
      </c>
      <c r="F58" s="27">
        <v>13</v>
      </c>
      <c r="G58" s="27">
        <v>14</v>
      </c>
      <c r="H58" s="27">
        <v>11</v>
      </c>
      <c r="I58" s="27">
        <v>7</v>
      </c>
      <c r="J58" s="27">
        <v>4</v>
      </c>
      <c r="K58" s="27">
        <v>7</v>
      </c>
      <c r="L58" s="27"/>
      <c r="M58" s="27"/>
      <c r="N58" s="28"/>
      <c r="O58" s="36">
        <f>SUM(E58:N58)</f>
        <v>63</v>
      </c>
      <c r="P58" s="80"/>
      <c r="Q58" s="83"/>
    </row>
    <row r="59" spans="1:17" ht="24" thickBot="1" x14ac:dyDescent="0.3">
      <c r="A59" s="90"/>
      <c r="B59" s="77"/>
      <c r="C59" s="77"/>
      <c r="D59" s="10" t="s">
        <v>10</v>
      </c>
      <c r="E59" s="16">
        <v>7</v>
      </c>
      <c r="F59" s="13">
        <v>14</v>
      </c>
      <c r="G59" s="14">
        <v>12</v>
      </c>
      <c r="H59" s="14">
        <v>8</v>
      </c>
      <c r="I59" s="13">
        <v>6</v>
      </c>
      <c r="J59" s="13">
        <v>4</v>
      </c>
      <c r="K59" s="13">
        <v>6</v>
      </c>
      <c r="L59" s="13"/>
      <c r="M59" s="13"/>
      <c r="N59" s="13"/>
      <c r="O59" s="36">
        <f>SUM(E59:N59)</f>
        <v>57</v>
      </c>
      <c r="P59" s="80"/>
      <c r="Q59" s="83"/>
    </row>
    <row r="60" spans="1:17" ht="24" thickBot="1" x14ac:dyDescent="0.3">
      <c r="A60" s="91"/>
      <c r="B60" s="92"/>
      <c r="C60" s="92"/>
      <c r="D60" s="30" t="s">
        <v>18</v>
      </c>
      <c r="E60" s="31"/>
      <c r="F60" s="32"/>
      <c r="G60" s="33"/>
      <c r="H60" s="32"/>
      <c r="I60" s="33"/>
      <c r="J60" s="32"/>
      <c r="K60" s="33"/>
      <c r="L60" s="32"/>
      <c r="M60" s="33"/>
      <c r="N60" s="34"/>
      <c r="O60" s="37">
        <f t="shared" ref="O60" si="13">SUM(E60:N60)</f>
        <v>0</v>
      </c>
      <c r="P60" s="93"/>
      <c r="Q60" s="95"/>
    </row>
  </sheetData>
  <mergeCells count="86">
    <mergeCell ref="A49:A54"/>
    <mergeCell ref="B49:B54"/>
    <mergeCell ref="C49:C54"/>
    <mergeCell ref="P49:P54"/>
    <mergeCell ref="Q49:Q54"/>
    <mergeCell ref="A55:A60"/>
    <mergeCell ref="B55:B60"/>
    <mergeCell ref="C55:C60"/>
    <mergeCell ref="P55:P60"/>
    <mergeCell ref="Q55:Q60"/>
    <mergeCell ref="A37:A42"/>
    <mergeCell ref="B37:B42"/>
    <mergeCell ref="C37:C42"/>
    <mergeCell ref="P37:P42"/>
    <mergeCell ref="Q37:Q42"/>
    <mergeCell ref="A43:A48"/>
    <mergeCell ref="B43:B48"/>
    <mergeCell ref="C43:C48"/>
    <mergeCell ref="P43:P48"/>
    <mergeCell ref="Q43:Q48"/>
    <mergeCell ref="A25:A30"/>
    <mergeCell ref="B25:B30"/>
    <mergeCell ref="C25:C30"/>
    <mergeCell ref="P25:P30"/>
    <mergeCell ref="Q25:Q30"/>
    <mergeCell ref="A31:A36"/>
    <mergeCell ref="B31:B36"/>
    <mergeCell ref="C31:C36"/>
    <mergeCell ref="P31:P36"/>
    <mergeCell ref="Q31:Q36"/>
    <mergeCell ref="A15:Q17"/>
    <mergeCell ref="A19:A24"/>
    <mergeCell ref="B19:B24"/>
    <mergeCell ref="C19:C24"/>
    <mergeCell ref="P19:P24"/>
    <mergeCell ref="Q19:Q24"/>
    <mergeCell ref="D13:G13"/>
    <mergeCell ref="H13:J13"/>
    <mergeCell ref="K13:L13"/>
    <mergeCell ref="M13:N13"/>
    <mergeCell ref="D14:G14"/>
    <mergeCell ref="H14:J14"/>
    <mergeCell ref="K14:N14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O6:O7"/>
    <mergeCell ref="P6:P7"/>
    <mergeCell ref="A7:B7"/>
    <mergeCell ref="D7:G7"/>
    <mergeCell ref="H7:J7"/>
    <mergeCell ref="K7:L7"/>
    <mergeCell ref="M7:N7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8"/>
  <sheetViews>
    <sheetView topLeftCell="A12" zoomScale="60" zoomScaleNormal="60" workbookViewId="0">
      <selection activeCell="R40" sqref="R40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100" t="s">
        <v>45</v>
      </c>
      <c r="I5" s="100"/>
      <c r="J5" s="100"/>
      <c r="K5" s="99" t="s">
        <v>50</v>
      </c>
      <c r="L5" s="99"/>
      <c r="M5" s="99" t="s">
        <v>55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53</v>
      </c>
      <c r="I6" s="100"/>
      <c r="J6" s="100"/>
      <c r="K6" s="99" t="s">
        <v>51</v>
      </c>
      <c r="L6" s="99"/>
      <c r="M6" s="99" t="s">
        <v>58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59</v>
      </c>
      <c r="I7" s="100"/>
      <c r="J7" s="100"/>
      <c r="K7" s="99" t="s">
        <v>52</v>
      </c>
      <c r="L7" s="99"/>
      <c r="M7" s="99" t="s">
        <v>56</v>
      </c>
      <c r="N7" s="99"/>
      <c r="O7" s="107"/>
      <c r="P7" s="109"/>
      <c r="Q7" s="119"/>
      <c r="R7" s="4"/>
    </row>
    <row r="8" spans="1:28" ht="36.75" customHeight="1" x14ac:dyDescent="0.25">
      <c r="A8" s="106" t="s">
        <v>20</v>
      </c>
      <c r="B8" s="106"/>
      <c r="C8" s="41" t="s">
        <v>34</v>
      </c>
      <c r="D8" s="97" t="s">
        <v>17</v>
      </c>
      <c r="E8" s="97"/>
      <c r="F8" s="97"/>
      <c r="G8" s="97"/>
      <c r="H8" s="100" t="s">
        <v>60</v>
      </c>
      <c r="I8" s="100"/>
      <c r="J8" s="100"/>
      <c r="K8" s="99" t="s">
        <v>51</v>
      </c>
      <c r="L8" s="99"/>
      <c r="M8" s="99" t="s">
        <v>58</v>
      </c>
      <c r="N8" s="99"/>
      <c r="O8" s="53" t="s">
        <v>21</v>
      </c>
      <c r="P8" s="104"/>
      <c r="Q8" s="18"/>
      <c r="R8" s="4"/>
    </row>
    <row r="9" spans="1:28" ht="47.25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61</v>
      </c>
      <c r="I9" s="100"/>
      <c r="J9" s="100"/>
      <c r="K9" s="99" t="s">
        <v>52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53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2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0.75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8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18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18" ht="24" thickBot="1" x14ac:dyDescent="0.3">
      <c r="A19" s="89">
        <v>1</v>
      </c>
      <c r="B19" s="76" t="s">
        <v>81</v>
      </c>
      <c r="C19" s="76" t="s">
        <v>89</v>
      </c>
      <c r="D19" s="10" t="s">
        <v>6</v>
      </c>
      <c r="E19" s="39">
        <v>6</v>
      </c>
      <c r="F19" s="15">
        <v>18</v>
      </c>
      <c r="G19" s="15">
        <v>20</v>
      </c>
      <c r="H19" s="15">
        <v>12</v>
      </c>
      <c r="I19" s="15">
        <v>7</v>
      </c>
      <c r="J19" s="15">
        <v>3</v>
      </c>
      <c r="K19" s="15">
        <v>6</v>
      </c>
      <c r="L19" s="15"/>
      <c r="M19" s="35"/>
      <c r="N19" s="15"/>
      <c r="O19" s="39">
        <f>SUM(E19:N19)</f>
        <v>72</v>
      </c>
      <c r="P19" s="79">
        <f>SUM(O19:O23)-MAX(O19:O23)-MIN(O19:O23)-O24*(COUNT(O19:O23)-2)</f>
        <v>218.5</v>
      </c>
      <c r="Q19" s="94">
        <f>RANK(P19,$P$19:$P$68)</f>
        <v>2</v>
      </c>
    </row>
    <row r="20" spans="1:18" ht="24" thickBot="1" x14ac:dyDescent="0.3">
      <c r="A20" s="90"/>
      <c r="B20" s="77"/>
      <c r="C20" s="77"/>
      <c r="D20" s="10" t="s">
        <v>7</v>
      </c>
      <c r="E20" s="26">
        <v>6.5</v>
      </c>
      <c r="F20" s="27">
        <v>19.5</v>
      </c>
      <c r="G20" s="27">
        <v>19.5</v>
      </c>
      <c r="H20" s="27">
        <v>10</v>
      </c>
      <c r="I20" s="27">
        <v>7</v>
      </c>
      <c r="J20" s="27">
        <v>4</v>
      </c>
      <c r="K20" s="27">
        <v>8</v>
      </c>
      <c r="L20" s="27"/>
      <c r="M20" s="13"/>
      <c r="N20" s="28"/>
      <c r="O20" s="36">
        <f t="shared" ref="O20:O21" si="0">SUM(E20:N20)</f>
        <v>74.5</v>
      </c>
      <c r="P20" s="80"/>
      <c r="Q20" s="83"/>
    </row>
    <row r="21" spans="1:18" ht="24" thickBot="1" x14ac:dyDescent="0.3">
      <c r="A21" s="90"/>
      <c r="B21" s="77"/>
      <c r="C21" s="77"/>
      <c r="D21" s="10" t="s">
        <v>8</v>
      </c>
      <c r="E21" s="26">
        <v>6.5</v>
      </c>
      <c r="F21" s="27">
        <v>17</v>
      </c>
      <c r="G21" s="27">
        <v>18.5</v>
      </c>
      <c r="H21" s="27">
        <v>12</v>
      </c>
      <c r="I21" s="27">
        <v>8</v>
      </c>
      <c r="J21" s="27">
        <v>3</v>
      </c>
      <c r="K21" s="27">
        <v>7</v>
      </c>
      <c r="L21" s="27"/>
      <c r="M21" s="27"/>
      <c r="N21" s="28"/>
      <c r="O21" s="36">
        <f t="shared" si="0"/>
        <v>72</v>
      </c>
      <c r="P21" s="80"/>
      <c r="Q21" s="83"/>
    </row>
    <row r="22" spans="1:18" ht="24" thickBot="1" x14ac:dyDescent="0.3">
      <c r="A22" s="90"/>
      <c r="B22" s="77"/>
      <c r="C22" s="77"/>
      <c r="D22" s="10" t="s">
        <v>9</v>
      </c>
      <c r="E22" s="26">
        <v>7.5</v>
      </c>
      <c r="F22" s="27">
        <v>18</v>
      </c>
      <c r="G22" s="27">
        <v>19</v>
      </c>
      <c r="H22" s="27">
        <v>11</v>
      </c>
      <c r="I22" s="27">
        <v>8</v>
      </c>
      <c r="J22" s="27">
        <v>4</v>
      </c>
      <c r="K22" s="27">
        <v>7</v>
      </c>
      <c r="L22" s="27"/>
      <c r="M22" s="27"/>
      <c r="N22" s="28"/>
      <c r="O22" s="36">
        <f>SUM(E22:N22)</f>
        <v>74.5</v>
      </c>
      <c r="P22" s="80"/>
      <c r="Q22" s="83"/>
    </row>
    <row r="23" spans="1:18" ht="24" thickBot="1" x14ac:dyDescent="0.3">
      <c r="A23" s="90"/>
      <c r="B23" s="77"/>
      <c r="C23" s="77"/>
      <c r="D23" s="10" t="s">
        <v>10</v>
      </c>
      <c r="E23" s="16">
        <v>7</v>
      </c>
      <c r="F23" s="13">
        <v>15</v>
      </c>
      <c r="G23" s="14">
        <v>19</v>
      </c>
      <c r="H23" s="14">
        <v>15</v>
      </c>
      <c r="I23" s="13">
        <v>7</v>
      </c>
      <c r="J23" s="13">
        <v>2</v>
      </c>
      <c r="K23" s="13">
        <v>4</v>
      </c>
      <c r="L23" s="13"/>
      <c r="M23" s="13"/>
      <c r="N23" s="13"/>
      <c r="O23" s="36">
        <f>SUM(E23:N23)</f>
        <v>69</v>
      </c>
      <c r="P23" s="80"/>
      <c r="Q23" s="83"/>
    </row>
    <row r="24" spans="1:18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" si="1">SUM(E24:N24)</f>
        <v>0</v>
      </c>
      <c r="P24" s="93"/>
      <c r="Q24" s="95"/>
    </row>
    <row r="25" spans="1:18" ht="30" customHeight="1" thickBot="1" x14ac:dyDescent="0.3">
      <c r="A25" s="89">
        <v>2</v>
      </c>
      <c r="B25" s="76" t="s">
        <v>65</v>
      </c>
      <c r="C25" s="76" t="s">
        <v>88</v>
      </c>
      <c r="D25" s="10" t="s">
        <v>6</v>
      </c>
      <c r="E25" s="39">
        <v>6</v>
      </c>
      <c r="F25" s="15">
        <v>16</v>
      </c>
      <c r="G25" s="15">
        <v>16</v>
      </c>
      <c r="H25" s="15">
        <v>9</v>
      </c>
      <c r="I25" s="15">
        <v>6.5</v>
      </c>
      <c r="J25" s="15">
        <v>2</v>
      </c>
      <c r="K25" s="15">
        <v>6</v>
      </c>
      <c r="L25" s="15"/>
      <c r="M25" s="35"/>
      <c r="N25" s="15"/>
      <c r="O25" s="39">
        <f>SUM(E25:N25)</f>
        <v>61.5</v>
      </c>
      <c r="P25" s="79">
        <f>SUM(O25:O29)-MAX(O25:O29)-MIN(O25:O29)-O30*(COUNT(O25:O29)-2)</f>
        <v>191</v>
      </c>
      <c r="Q25" s="94">
        <f>RANK(P25,$P$19:$P$68)</f>
        <v>4</v>
      </c>
    </row>
    <row r="26" spans="1:18" ht="30" customHeight="1" thickBot="1" x14ac:dyDescent="0.3">
      <c r="A26" s="90"/>
      <c r="B26" s="77"/>
      <c r="C26" s="77"/>
      <c r="D26" s="10" t="s">
        <v>7</v>
      </c>
      <c r="E26" s="26">
        <v>6.5</v>
      </c>
      <c r="F26" s="27">
        <v>17.5</v>
      </c>
      <c r="G26" s="27">
        <v>18</v>
      </c>
      <c r="H26" s="27">
        <v>8</v>
      </c>
      <c r="I26" s="27">
        <v>7</v>
      </c>
      <c r="J26" s="27">
        <v>4</v>
      </c>
      <c r="K26" s="27">
        <v>7.5</v>
      </c>
      <c r="L26" s="27"/>
      <c r="M26" s="13"/>
      <c r="N26" s="28"/>
      <c r="O26" s="36">
        <f t="shared" ref="O26:O27" si="2">SUM(E26:N26)</f>
        <v>68.5</v>
      </c>
      <c r="P26" s="80"/>
      <c r="Q26" s="83"/>
    </row>
    <row r="27" spans="1:18" ht="24" thickBot="1" x14ac:dyDescent="0.3">
      <c r="A27" s="90"/>
      <c r="B27" s="77"/>
      <c r="C27" s="77"/>
      <c r="D27" s="10" t="s">
        <v>8</v>
      </c>
      <c r="E27" s="26">
        <v>6.5</v>
      </c>
      <c r="F27" s="27">
        <v>17.5</v>
      </c>
      <c r="G27" s="27">
        <v>17.5</v>
      </c>
      <c r="H27" s="27">
        <v>9</v>
      </c>
      <c r="I27" s="27">
        <v>7</v>
      </c>
      <c r="J27" s="27">
        <v>3</v>
      </c>
      <c r="K27" s="27">
        <v>6.5</v>
      </c>
      <c r="L27" s="27"/>
      <c r="M27" s="27"/>
      <c r="N27" s="28"/>
      <c r="O27" s="36">
        <f t="shared" si="2"/>
        <v>67</v>
      </c>
      <c r="P27" s="80"/>
      <c r="Q27" s="83"/>
    </row>
    <row r="28" spans="1:18" ht="29.25" customHeight="1" thickBot="1" x14ac:dyDescent="0.3">
      <c r="A28" s="90"/>
      <c r="B28" s="77"/>
      <c r="C28" s="77"/>
      <c r="D28" s="10" t="s">
        <v>9</v>
      </c>
      <c r="E28" s="26">
        <v>7</v>
      </c>
      <c r="F28" s="27">
        <v>17</v>
      </c>
      <c r="G28" s="27">
        <v>16</v>
      </c>
      <c r="H28" s="27">
        <v>12</v>
      </c>
      <c r="I28" s="27">
        <v>8</v>
      </c>
      <c r="J28" s="27">
        <v>3</v>
      </c>
      <c r="K28" s="27">
        <v>7.5</v>
      </c>
      <c r="L28" s="27"/>
      <c r="M28" s="27"/>
      <c r="N28" s="28"/>
      <c r="O28" s="36">
        <f>SUM(E28:N28)</f>
        <v>70.5</v>
      </c>
      <c r="P28" s="80"/>
      <c r="Q28" s="83"/>
    </row>
    <row r="29" spans="1:18" ht="27.75" customHeight="1" thickBot="1" x14ac:dyDescent="0.3">
      <c r="A29" s="90"/>
      <c r="B29" s="77"/>
      <c r="C29" s="77"/>
      <c r="D29" s="10" t="s">
        <v>10</v>
      </c>
      <c r="E29" s="16">
        <v>7</v>
      </c>
      <c r="F29" s="13">
        <v>18</v>
      </c>
      <c r="G29" s="14">
        <v>19</v>
      </c>
      <c r="H29" s="14">
        <v>11</v>
      </c>
      <c r="I29" s="13">
        <v>6</v>
      </c>
      <c r="J29" s="13">
        <v>4</v>
      </c>
      <c r="K29" s="13">
        <v>6</v>
      </c>
      <c r="L29" s="13"/>
      <c r="M29" s="13"/>
      <c r="N29" s="13"/>
      <c r="O29" s="36">
        <f>SUM(E29:N29)</f>
        <v>71</v>
      </c>
      <c r="P29" s="80"/>
      <c r="Q29" s="83"/>
    </row>
    <row r="30" spans="1:18" ht="30" customHeight="1" thickBot="1" x14ac:dyDescent="0.3">
      <c r="A30" s="91"/>
      <c r="B30" s="92"/>
      <c r="C30" s="92"/>
      <c r="D30" s="30" t="s">
        <v>18</v>
      </c>
      <c r="E30" s="31">
        <v>5</v>
      </c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ref="O30" si="3">SUM(E30:N30)</f>
        <v>5</v>
      </c>
      <c r="P30" s="93"/>
      <c r="Q30" s="95"/>
    </row>
    <row r="31" spans="1:18" ht="24" thickBot="1" x14ac:dyDescent="0.3">
      <c r="A31" s="89">
        <v>3</v>
      </c>
      <c r="B31" s="76" t="s">
        <v>82</v>
      </c>
      <c r="C31" s="76" t="s">
        <v>87</v>
      </c>
      <c r="D31" s="10" t="s">
        <v>6</v>
      </c>
      <c r="E31" s="39">
        <v>8.5</v>
      </c>
      <c r="F31" s="15">
        <v>19</v>
      </c>
      <c r="G31" s="15">
        <v>20</v>
      </c>
      <c r="H31" s="15">
        <v>12</v>
      </c>
      <c r="I31" s="15">
        <v>8</v>
      </c>
      <c r="J31" s="15">
        <v>4</v>
      </c>
      <c r="K31" s="15">
        <v>7</v>
      </c>
      <c r="L31" s="15"/>
      <c r="M31" s="35"/>
      <c r="N31" s="15"/>
      <c r="O31" s="39">
        <f>SUM(E31:N31)</f>
        <v>78.5</v>
      </c>
      <c r="P31" s="79">
        <f>SUM(O31:O35)-MAX(O31:O35)-MIN(O31:O35)-O36*(COUNT(O31:O35)-2)</f>
        <v>202.5</v>
      </c>
      <c r="Q31" s="94">
        <f>RANK(P31,$P$19:$P$68)</f>
        <v>3</v>
      </c>
    </row>
    <row r="32" spans="1:18" ht="24" thickBot="1" x14ac:dyDescent="0.3">
      <c r="A32" s="90"/>
      <c r="B32" s="77"/>
      <c r="C32" s="77"/>
      <c r="D32" s="10" t="s">
        <v>7</v>
      </c>
      <c r="E32" s="39">
        <v>7.5</v>
      </c>
      <c r="F32" s="15">
        <v>18</v>
      </c>
      <c r="G32" s="15">
        <v>19</v>
      </c>
      <c r="H32" s="15">
        <v>8.5</v>
      </c>
      <c r="I32" s="15">
        <v>6.5</v>
      </c>
      <c r="J32" s="15">
        <v>4</v>
      </c>
      <c r="K32" s="15">
        <v>7.5</v>
      </c>
      <c r="L32" s="27"/>
      <c r="M32" s="13"/>
      <c r="N32" s="28"/>
      <c r="O32" s="36">
        <f t="shared" ref="O32:O33" si="4">SUM(E32:N32)</f>
        <v>71</v>
      </c>
      <c r="P32" s="80"/>
      <c r="Q32" s="83"/>
    </row>
    <row r="33" spans="1:17" ht="24" thickBot="1" x14ac:dyDescent="0.3">
      <c r="A33" s="90"/>
      <c r="B33" s="77"/>
      <c r="C33" s="77"/>
      <c r="D33" s="10" t="s">
        <v>8</v>
      </c>
      <c r="E33" s="26">
        <v>7</v>
      </c>
      <c r="F33" s="27">
        <v>14</v>
      </c>
      <c r="G33" s="27">
        <v>15</v>
      </c>
      <c r="H33" s="27">
        <v>10</v>
      </c>
      <c r="I33" s="27">
        <v>6</v>
      </c>
      <c r="J33" s="27">
        <v>2</v>
      </c>
      <c r="K33" s="27">
        <v>6</v>
      </c>
      <c r="L33" s="27"/>
      <c r="M33" s="27"/>
      <c r="N33" s="28"/>
      <c r="O33" s="36">
        <f t="shared" si="4"/>
        <v>60</v>
      </c>
      <c r="P33" s="80"/>
      <c r="Q33" s="83"/>
    </row>
    <row r="34" spans="1:17" ht="24" thickBot="1" x14ac:dyDescent="0.3">
      <c r="A34" s="90"/>
      <c r="B34" s="77"/>
      <c r="C34" s="77"/>
      <c r="D34" s="10" t="s">
        <v>9</v>
      </c>
      <c r="E34" s="26">
        <v>8.5</v>
      </c>
      <c r="F34" s="27">
        <v>19</v>
      </c>
      <c r="G34" s="27">
        <v>18</v>
      </c>
      <c r="H34" s="27">
        <v>11</v>
      </c>
      <c r="I34" s="27">
        <v>8</v>
      </c>
      <c r="J34" s="27">
        <v>4</v>
      </c>
      <c r="K34" s="27">
        <v>8.5</v>
      </c>
      <c r="L34" s="27"/>
      <c r="M34" s="27"/>
      <c r="N34" s="28"/>
      <c r="O34" s="36">
        <f>SUM(E34:N34)</f>
        <v>77</v>
      </c>
      <c r="P34" s="80"/>
      <c r="Q34" s="83"/>
    </row>
    <row r="35" spans="1:17" ht="24" thickBot="1" x14ac:dyDescent="0.3">
      <c r="A35" s="90"/>
      <c r="B35" s="77"/>
      <c r="C35" s="77"/>
      <c r="D35" s="10" t="s">
        <v>10</v>
      </c>
      <c r="E35" s="16">
        <v>8.5</v>
      </c>
      <c r="F35" s="13">
        <v>15</v>
      </c>
      <c r="G35" s="14">
        <v>18</v>
      </c>
      <c r="H35" s="14">
        <v>14</v>
      </c>
      <c r="I35" s="13">
        <v>6</v>
      </c>
      <c r="J35" s="13">
        <v>3</v>
      </c>
      <c r="K35" s="13">
        <v>5</v>
      </c>
      <c r="L35" s="13"/>
      <c r="M35" s="13"/>
      <c r="N35" s="13"/>
      <c r="O35" s="36">
        <f>SUM(E35:N35)</f>
        <v>69.5</v>
      </c>
      <c r="P35" s="80"/>
      <c r="Q35" s="83"/>
    </row>
    <row r="36" spans="1:17" ht="24" thickBot="1" x14ac:dyDescent="0.3">
      <c r="A36" s="91"/>
      <c r="B36" s="92"/>
      <c r="C36" s="92"/>
      <c r="D36" s="30" t="s">
        <v>18</v>
      </c>
      <c r="E36" s="31">
        <v>5</v>
      </c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ref="O36" si="5">SUM(E36:N36)</f>
        <v>5</v>
      </c>
      <c r="P36" s="93"/>
      <c r="Q36" s="95"/>
    </row>
    <row r="37" spans="1:17" ht="24" thickBot="1" x14ac:dyDescent="0.3">
      <c r="A37" s="89">
        <v>4</v>
      </c>
      <c r="B37" s="76" t="s">
        <v>71</v>
      </c>
      <c r="C37" s="76" t="s">
        <v>86</v>
      </c>
      <c r="D37" s="10" t="s">
        <v>6</v>
      </c>
      <c r="E37" s="39">
        <v>8.5</v>
      </c>
      <c r="F37" s="15">
        <v>21</v>
      </c>
      <c r="G37" s="15">
        <v>21</v>
      </c>
      <c r="H37" s="15">
        <v>11</v>
      </c>
      <c r="I37" s="15">
        <v>8</v>
      </c>
      <c r="J37" s="15">
        <v>3</v>
      </c>
      <c r="K37" s="15">
        <v>7</v>
      </c>
      <c r="L37" s="15"/>
      <c r="M37" s="35"/>
      <c r="N37" s="15"/>
      <c r="O37" s="39">
        <f>SUM(E37:N37)</f>
        <v>79.5</v>
      </c>
      <c r="P37" s="79">
        <f>SUM(O37:O41)-MAX(O37:O41)-MIN(O37:O41)-O42*(COUNT(O37:O41)-2)</f>
        <v>234</v>
      </c>
      <c r="Q37" s="94">
        <f>RANK(P37,$P$19:$P$68)</f>
        <v>1</v>
      </c>
    </row>
    <row r="38" spans="1:17" ht="24" thickBot="1" x14ac:dyDescent="0.3">
      <c r="A38" s="90"/>
      <c r="B38" s="77"/>
      <c r="C38" s="77"/>
      <c r="D38" s="10" t="s">
        <v>7</v>
      </c>
      <c r="E38" s="26">
        <v>8</v>
      </c>
      <c r="F38" s="27">
        <v>19.5</v>
      </c>
      <c r="G38" s="27">
        <v>19.5</v>
      </c>
      <c r="H38" s="27">
        <v>11</v>
      </c>
      <c r="I38" s="27">
        <v>7</v>
      </c>
      <c r="J38" s="27">
        <v>4</v>
      </c>
      <c r="K38" s="27">
        <v>8</v>
      </c>
      <c r="L38" s="27"/>
      <c r="M38" s="13"/>
      <c r="N38" s="28"/>
      <c r="O38" s="36">
        <f t="shared" ref="O38:O39" si="6">SUM(E38:N38)</f>
        <v>77</v>
      </c>
      <c r="P38" s="80"/>
      <c r="Q38" s="83"/>
    </row>
    <row r="39" spans="1:17" ht="24" thickBot="1" x14ac:dyDescent="0.3">
      <c r="A39" s="90"/>
      <c r="B39" s="77"/>
      <c r="C39" s="77"/>
      <c r="D39" s="10" t="s">
        <v>8</v>
      </c>
      <c r="E39" s="26">
        <v>8</v>
      </c>
      <c r="F39" s="27">
        <v>19</v>
      </c>
      <c r="G39" s="27">
        <v>20</v>
      </c>
      <c r="H39" s="27">
        <v>13</v>
      </c>
      <c r="I39" s="27">
        <v>8.5</v>
      </c>
      <c r="J39" s="27">
        <v>4</v>
      </c>
      <c r="K39" s="27">
        <v>7.5</v>
      </c>
      <c r="L39" s="27"/>
      <c r="M39" s="27"/>
      <c r="N39" s="28"/>
      <c r="O39" s="36">
        <f t="shared" si="6"/>
        <v>80</v>
      </c>
      <c r="P39" s="80"/>
      <c r="Q39" s="83"/>
    </row>
    <row r="40" spans="1:17" ht="24" thickBot="1" x14ac:dyDescent="0.3">
      <c r="A40" s="90"/>
      <c r="B40" s="77"/>
      <c r="C40" s="77"/>
      <c r="D40" s="10" t="s">
        <v>9</v>
      </c>
      <c r="E40" s="26">
        <v>8.5</v>
      </c>
      <c r="F40" s="27">
        <v>18</v>
      </c>
      <c r="G40" s="27">
        <v>18</v>
      </c>
      <c r="H40" s="27">
        <v>13</v>
      </c>
      <c r="I40" s="27">
        <v>9</v>
      </c>
      <c r="J40" s="27">
        <v>4</v>
      </c>
      <c r="K40" s="27">
        <v>7</v>
      </c>
      <c r="L40" s="27"/>
      <c r="M40" s="27"/>
      <c r="N40" s="28"/>
      <c r="O40" s="36">
        <f>SUM(E40:N40)</f>
        <v>77.5</v>
      </c>
      <c r="P40" s="80"/>
      <c r="Q40" s="83"/>
    </row>
    <row r="41" spans="1:17" ht="24" thickBot="1" x14ac:dyDescent="0.3">
      <c r="A41" s="90"/>
      <c r="B41" s="77"/>
      <c r="C41" s="77"/>
      <c r="D41" s="10" t="s">
        <v>10</v>
      </c>
      <c r="E41" s="16">
        <v>8.5</v>
      </c>
      <c r="F41" s="13">
        <v>16</v>
      </c>
      <c r="G41" s="14">
        <v>20</v>
      </c>
      <c r="H41" s="14">
        <v>14</v>
      </c>
      <c r="I41" s="13">
        <v>7</v>
      </c>
      <c r="J41" s="13">
        <v>4</v>
      </c>
      <c r="K41" s="13">
        <v>6</v>
      </c>
      <c r="L41" s="13"/>
      <c r="M41" s="13"/>
      <c r="N41" s="13"/>
      <c r="O41" s="36">
        <f>SUM(E41:N41)</f>
        <v>75.5</v>
      </c>
      <c r="P41" s="80"/>
      <c r="Q41" s="83"/>
    </row>
    <row r="42" spans="1:17" ht="24" thickBot="1" x14ac:dyDescent="0.3">
      <c r="A42" s="91"/>
      <c r="B42" s="92"/>
      <c r="C42" s="92"/>
      <c r="D42" s="30" t="s">
        <v>18</v>
      </c>
      <c r="E42" s="31"/>
      <c r="F42" s="32"/>
      <c r="G42" s="33"/>
      <c r="H42" s="32"/>
      <c r="I42" s="33"/>
      <c r="J42" s="32"/>
      <c r="K42" s="33"/>
      <c r="L42" s="32"/>
      <c r="M42" s="33"/>
      <c r="N42" s="34"/>
      <c r="O42" s="37">
        <f t="shared" ref="O42" si="7">SUM(E42:N42)</f>
        <v>0</v>
      </c>
      <c r="P42" s="93"/>
      <c r="Q42" s="95"/>
    </row>
    <row r="43" spans="1:17" ht="24" thickBot="1" x14ac:dyDescent="0.3">
      <c r="A43" s="89">
        <v>5</v>
      </c>
      <c r="B43" s="76" t="s">
        <v>83</v>
      </c>
      <c r="C43" s="76" t="s">
        <v>85</v>
      </c>
      <c r="D43" s="10" t="s">
        <v>6</v>
      </c>
      <c r="E43" s="39">
        <v>5.5</v>
      </c>
      <c r="F43" s="15">
        <v>13</v>
      </c>
      <c r="G43" s="15">
        <v>14</v>
      </c>
      <c r="H43" s="15">
        <v>8</v>
      </c>
      <c r="I43" s="15">
        <v>6</v>
      </c>
      <c r="J43" s="15">
        <v>2</v>
      </c>
      <c r="K43" s="15">
        <v>5</v>
      </c>
      <c r="L43" s="15"/>
      <c r="M43" s="35"/>
      <c r="N43" s="15"/>
      <c r="O43" s="39">
        <f>SUM(E43:N43)</f>
        <v>53.5</v>
      </c>
      <c r="P43" s="79">
        <f>SUM(O43:O47)-MAX(O43:O47)-MIN(O43:O47)-O48*(COUNT(O43:O47)-2)</f>
        <v>170</v>
      </c>
      <c r="Q43" s="94">
        <f>RANK(P43,$P$19:$P$68)</f>
        <v>5</v>
      </c>
    </row>
    <row r="44" spans="1:17" ht="24" thickBot="1" x14ac:dyDescent="0.3">
      <c r="A44" s="90"/>
      <c r="B44" s="77"/>
      <c r="C44" s="77"/>
      <c r="D44" s="10" t="s">
        <v>7</v>
      </c>
      <c r="E44" s="26">
        <v>7</v>
      </c>
      <c r="F44" s="27">
        <v>14.5</v>
      </c>
      <c r="G44" s="27">
        <v>15</v>
      </c>
      <c r="H44" s="27">
        <v>7.5</v>
      </c>
      <c r="I44" s="27">
        <v>6</v>
      </c>
      <c r="J44" s="27">
        <v>3.5</v>
      </c>
      <c r="K44" s="27">
        <v>7</v>
      </c>
      <c r="L44" s="27"/>
      <c r="M44" s="13"/>
      <c r="N44" s="28"/>
      <c r="O44" s="36">
        <f t="shared" ref="O44:O45" si="8">SUM(E44:N44)</f>
        <v>60.5</v>
      </c>
      <c r="P44" s="80"/>
      <c r="Q44" s="83"/>
    </row>
    <row r="45" spans="1:17" ht="24" thickBot="1" x14ac:dyDescent="0.3">
      <c r="A45" s="90"/>
      <c r="B45" s="77"/>
      <c r="C45" s="77"/>
      <c r="D45" s="10" t="s">
        <v>8</v>
      </c>
      <c r="E45" s="26">
        <v>6</v>
      </c>
      <c r="F45" s="27">
        <v>14.5</v>
      </c>
      <c r="G45" s="27">
        <v>13</v>
      </c>
      <c r="H45" s="27">
        <v>9</v>
      </c>
      <c r="I45" s="27">
        <v>6</v>
      </c>
      <c r="J45" s="27">
        <v>2</v>
      </c>
      <c r="K45" s="27">
        <v>6.5</v>
      </c>
      <c r="L45" s="27"/>
      <c r="M45" s="27"/>
      <c r="N45" s="28"/>
      <c r="O45" s="36">
        <f t="shared" si="8"/>
        <v>57</v>
      </c>
      <c r="P45" s="80"/>
      <c r="Q45" s="83"/>
    </row>
    <row r="46" spans="1:17" ht="24" thickBot="1" x14ac:dyDescent="0.3">
      <c r="A46" s="90"/>
      <c r="B46" s="77"/>
      <c r="C46" s="77"/>
      <c r="D46" s="10" t="s">
        <v>9</v>
      </c>
      <c r="E46" s="26">
        <v>6.5</v>
      </c>
      <c r="F46" s="27">
        <v>14</v>
      </c>
      <c r="G46" s="27">
        <v>14</v>
      </c>
      <c r="H46" s="27">
        <v>10</v>
      </c>
      <c r="I46" s="27">
        <v>5</v>
      </c>
      <c r="J46" s="27">
        <v>3</v>
      </c>
      <c r="K46" s="27">
        <v>7</v>
      </c>
      <c r="L46" s="27"/>
      <c r="M46" s="27"/>
      <c r="N46" s="28"/>
      <c r="O46" s="36">
        <f>SUM(E46:N46)</f>
        <v>59.5</v>
      </c>
      <c r="P46" s="80"/>
      <c r="Q46" s="83"/>
    </row>
    <row r="47" spans="1:17" ht="24" thickBot="1" x14ac:dyDescent="0.3">
      <c r="A47" s="90"/>
      <c r="B47" s="77"/>
      <c r="C47" s="77"/>
      <c r="D47" s="10" t="s">
        <v>10</v>
      </c>
      <c r="E47" s="16">
        <v>6</v>
      </c>
      <c r="F47" s="13">
        <v>12</v>
      </c>
      <c r="G47" s="14">
        <v>12</v>
      </c>
      <c r="H47" s="14">
        <v>10</v>
      </c>
      <c r="I47" s="13">
        <v>5</v>
      </c>
      <c r="J47" s="13">
        <v>3</v>
      </c>
      <c r="K47" s="13">
        <v>5</v>
      </c>
      <c r="L47" s="13"/>
      <c r="M47" s="13"/>
      <c r="N47" s="13"/>
      <c r="O47" s="36">
        <f>SUM(E47:N47)</f>
        <v>53</v>
      </c>
      <c r="P47" s="80"/>
      <c r="Q47" s="83"/>
    </row>
    <row r="48" spans="1:17" ht="24" thickBot="1" x14ac:dyDescent="0.3">
      <c r="A48" s="91"/>
      <c r="B48" s="92"/>
      <c r="C48" s="92"/>
      <c r="D48" s="30" t="s">
        <v>18</v>
      </c>
      <c r="E48" s="31"/>
      <c r="F48" s="32"/>
      <c r="G48" s="33"/>
      <c r="H48" s="32"/>
      <c r="I48" s="33"/>
      <c r="J48" s="32"/>
      <c r="K48" s="33"/>
      <c r="L48" s="32"/>
      <c r="M48" s="33"/>
      <c r="N48" s="34"/>
      <c r="O48" s="37">
        <f t="shared" ref="O48" si="9">SUM(E48:N48)</f>
        <v>0</v>
      </c>
      <c r="P48" s="93"/>
      <c r="Q48" s="95"/>
    </row>
  </sheetData>
  <mergeCells count="76">
    <mergeCell ref="A43:A48"/>
    <mergeCell ref="B43:B48"/>
    <mergeCell ref="C43:C48"/>
    <mergeCell ref="P43:P48"/>
    <mergeCell ref="Q43:Q48"/>
    <mergeCell ref="A37:A42"/>
    <mergeCell ref="B37:B42"/>
    <mergeCell ref="C37:C42"/>
    <mergeCell ref="P37:P42"/>
    <mergeCell ref="Q37:Q42"/>
    <mergeCell ref="A31:A36"/>
    <mergeCell ref="B31:B36"/>
    <mergeCell ref="C31:C36"/>
    <mergeCell ref="P31:P36"/>
    <mergeCell ref="Q31:Q36"/>
    <mergeCell ref="A25:A30"/>
    <mergeCell ref="B25:B30"/>
    <mergeCell ref="C25:C30"/>
    <mergeCell ref="P25:P30"/>
    <mergeCell ref="Q25:Q30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A15:Q17"/>
    <mergeCell ref="A19:A24"/>
    <mergeCell ref="B19:B24"/>
    <mergeCell ref="C19:C24"/>
    <mergeCell ref="P19:P24"/>
    <mergeCell ref="Q19:Q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53"/>
  <sheetViews>
    <sheetView view="pageBreakPreview" topLeftCell="A13" zoomScale="60" zoomScaleNormal="70" workbookViewId="0">
      <selection activeCell="Q18" sqref="Q18:Q23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8" max="8" width="10.28515625" customWidth="1"/>
    <col min="9" max="9" width="11.7109375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98" t="s">
        <v>54</v>
      </c>
      <c r="I5" s="98"/>
      <c r="J5" s="98"/>
      <c r="K5" s="99" t="s">
        <v>52</v>
      </c>
      <c r="L5" s="99"/>
      <c r="M5" s="99" t="s">
        <v>56</v>
      </c>
      <c r="N5" s="99"/>
      <c r="O5" s="6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46</v>
      </c>
      <c r="I6" s="100"/>
      <c r="J6" s="100"/>
      <c r="K6" s="99" t="s">
        <v>51</v>
      </c>
      <c r="L6" s="99"/>
      <c r="M6" s="99" t="s">
        <v>56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47</v>
      </c>
      <c r="I7" s="100"/>
      <c r="J7" s="100"/>
      <c r="K7" s="99" t="s">
        <v>51</v>
      </c>
      <c r="L7" s="99"/>
      <c r="M7" s="99" t="s">
        <v>57</v>
      </c>
      <c r="N7" s="99"/>
      <c r="O7" s="107"/>
      <c r="P7" s="109"/>
      <c r="Q7" s="119"/>
      <c r="R7" s="4"/>
    </row>
    <row r="8" spans="1:28" ht="27.75" customHeight="1" x14ac:dyDescent="0.25">
      <c r="A8" s="106" t="s">
        <v>20</v>
      </c>
      <c r="B8" s="106"/>
      <c r="C8" s="41" t="s">
        <v>107</v>
      </c>
      <c r="D8" s="97" t="s">
        <v>17</v>
      </c>
      <c r="E8" s="97"/>
      <c r="F8" s="97"/>
      <c r="G8" s="97"/>
      <c r="H8" s="100" t="s">
        <v>48</v>
      </c>
      <c r="I8" s="100"/>
      <c r="J8" s="100"/>
      <c r="K8" s="99" t="s">
        <v>52</v>
      </c>
      <c r="L8" s="99"/>
      <c r="M8" s="99" t="s">
        <v>56</v>
      </c>
      <c r="N8" s="99"/>
      <c r="O8" s="63" t="s">
        <v>21</v>
      </c>
      <c r="P8" s="104"/>
      <c r="Q8" s="18"/>
      <c r="R8" s="4"/>
    </row>
    <row r="9" spans="1:28" ht="50.25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49</v>
      </c>
      <c r="I9" s="100"/>
      <c r="J9" s="100"/>
      <c r="K9" s="99" t="s">
        <v>51</v>
      </c>
      <c r="L9" s="99"/>
      <c r="M9" s="99" t="s">
        <v>56</v>
      </c>
      <c r="N9" s="99"/>
      <c r="O9" s="68" t="s">
        <v>41</v>
      </c>
      <c r="P9" s="105"/>
      <c r="Q9" s="19"/>
      <c r="R9" s="4"/>
    </row>
    <row r="10" spans="1:28" ht="60.75" customHeight="1" x14ac:dyDescent="0.25">
      <c r="A10" s="64"/>
      <c r="B10" s="64"/>
      <c r="C10" s="9"/>
      <c r="D10" s="65"/>
      <c r="E10" s="65"/>
      <c r="F10" s="65"/>
      <c r="G10" s="65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60.75" customHeight="1" x14ac:dyDescent="0.25">
      <c r="A11" s="64"/>
      <c r="B11" s="64"/>
      <c r="C11" s="9"/>
      <c r="D11" s="65"/>
      <c r="E11" s="65"/>
      <c r="F11" s="65"/>
      <c r="G11" s="65"/>
      <c r="H11" s="98"/>
      <c r="I11" s="98"/>
      <c r="J11" s="98"/>
      <c r="K11" s="99"/>
      <c r="L11" s="99"/>
      <c r="M11" s="99"/>
      <c r="N11" s="99"/>
      <c r="O11" s="103" t="s">
        <v>42</v>
      </c>
      <c r="P11" s="43"/>
      <c r="Q11" s="19"/>
      <c r="R11" s="4"/>
    </row>
    <row r="12" spans="1:28" ht="24" customHeight="1" x14ac:dyDescent="0.25">
      <c r="A12" s="7"/>
      <c r="B12" s="7"/>
      <c r="D12" s="102" t="s">
        <v>28</v>
      </c>
      <c r="E12" s="102"/>
      <c r="F12" s="102"/>
      <c r="G12" s="102"/>
      <c r="H12" s="98" t="s">
        <v>46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9"/>
      <c r="R12" s="4"/>
    </row>
    <row r="13" spans="1:28" ht="20.25" customHeight="1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101"/>
      <c r="Q13" s="18"/>
      <c r="R13" s="4"/>
    </row>
    <row r="14" spans="1:28" ht="23.25" x14ac:dyDescent="0.25">
      <c r="A14" s="87" t="s">
        <v>29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5"/>
    </row>
    <row r="15" spans="1:28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28" ht="19.5" thickBot="1" x14ac:dyDescent="0.3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"/>
    </row>
    <row r="17" spans="1:22" ht="45.75" thickBot="1" x14ac:dyDescent="0.3">
      <c r="A17" s="20" t="s">
        <v>0</v>
      </c>
      <c r="B17" s="21" t="s">
        <v>26</v>
      </c>
      <c r="C17" s="21" t="s">
        <v>25</v>
      </c>
      <c r="D17" s="22"/>
      <c r="E17" s="23">
        <v>1</v>
      </c>
      <c r="F17" s="23">
        <v>2</v>
      </c>
      <c r="G17" s="23">
        <v>3</v>
      </c>
      <c r="H17" s="23">
        <v>4</v>
      </c>
      <c r="I17" s="23">
        <v>5</v>
      </c>
      <c r="J17" s="23">
        <v>6</v>
      </c>
      <c r="K17" s="23">
        <v>7</v>
      </c>
      <c r="L17" s="23">
        <v>8</v>
      </c>
      <c r="M17" s="29">
        <v>9</v>
      </c>
      <c r="N17" s="23">
        <v>10</v>
      </c>
      <c r="O17" s="38" t="s">
        <v>5</v>
      </c>
      <c r="P17" s="24" t="s">
        <v>11</v>
      </c>
      <c r="Q17" s="25" t="s">
        <v>12</v>
      </c>
    </row>
    <row r="18" spans="1:22" ht="24" thickBot="1" x14ac:dyDescent="0.3">
      <c r="A18" s="89">
        <v>1</v>
      </c>
      <c r="B18" s="76" t="s">
        <v>110</v>
      </c>
      <c r="C18" s="76" t="s">
        <v>129</v>
      </c>
      <c r="D18" s="10" t="s">
        <v>6</v>
      </c>
      <c r="E18" s="39">
        <v>6</v>
      </c>
      <c r="F18" s="15">
        <v>6</v>
      </c>
      <c r="G18" s="15">
        <v>5.5</v>
      </c>
      <c r="H18" s="15">
        <v>5.5</v>
      </c>
      <c r="I18" s="15">
        <v>5.5</v>
      </c>
      <c r="J18" s="15">
        <v>6</v>
      </c>
      <c r="K18" s="15">
        <v>6</v>
      </c>
      <c r="L18" s="15">
        <v>6</v>
      </c>
      <c r="M18" s="35">
        <v>6</v>
      </c>
      <c r="N18" s="15">
        <v>6</v>
      </c>
      <c r="O18" s="39">
        <f>SUM(E18:N18)</f>
        <v>58.5</v>
      </c>
      <c r="P18" s="79">
        <f>SUM(O18:O22)-MAX(O18:O22)-MIN(O18:O22)-O23*(COUNT(O18:O22)-2)</f>
        <v>178</v>
      </c>
      <c r="Q18" s="94">
        <f>RANK(P18,$P$18:$P$53)</f>
        <v>6</v>
      </c>
    </row>
    <row r="19" spans="1:22" ht="24" thickBot="1" x14ac:dyDescent="0.3">
      <c r="A19" s="90"/>
      <c r="B19" s="77"/>
      <c r="C19" s="77"/>
      <c r="D19" s="10" t="s">
        <v>7</v>
      </c>
      <c r="E19" s="26">
        <v>5.5</v>
      </c>
      <c r="F19" s="27">
        <v>6</v>
      </c>
      <c r="G19" s="27">
        <v>5.5</v>
      </c>
      <c r="H19" s="27">
        <v>5.5</v>
      </c>
      <c r="I19" s="27">
        <v>6</v>
      </c>
      <c r="J19" s="27">
        <v>6</v>
      </c>
      <c r="K19" s="27">
        <v>6</v>
      </c>
      <c r="L19" s="27">
        <v>6.5</v>
      </c>
      <c r="M19" s="13">
        <v>6</v>
      </c>
      <c r="N19" s="28">
        <v>6.5</v>
      </c>
      <c r="O19" s="36">
        <f t="shared" ref="O19:O20" si="0">SUM(E19:N19)</f>
        <v>59.5</v>
      </c>
      <c r="P19" s="80"/>
      <c r="Q19" s="83"/>
    </row>
    <row r="20" spans="1:22" ht="24" thickBot="1" x14ac:dyDescent="0.3">
      <c r="A20" s="90"/>
      <c r="B20" s="77"/>
      <c r="C20" s="77"/>
      <c r="D20" s="10" t="s">
        <v>8</v>
      </c>
      <c r="E20" s="26">
        <v>5.5</v>
      </c>
      <c r="F20" s="27">
        <v>6</v>
      </c>
      <c r="G20" s="27">
        <v>5.5</v>
      </c>
      <c r="H20" s="27">
        <v>5.5</v>
      </c>
      <c r="I20" s="27">
        <v>6</v>
      </c>
      <c r="J20" s="27">
        <v>5.5</v>
      </c>
      <c r="K20" s="27">
        <v>6</v>
      </c>
      <c r="L20" s="27">
        <v>6</v>
      </c>
      <c r="M20" s="27">
        <v>6</v>
      </c>
      <c r="N20" s="28">
        <v>6</v>
      </c>
      <c r="O20" s="36">
        <f t="shared" si="0"/>
        <v>58</v>
      </c>
      <c r="P20" s="80"/>
      <c r="Q20" s="83"/>
    </row>
    <row r="21" spans="1:22" ht="24" thickBot="1" x14ac:dyDescent="0.3">
      <c r="A21" s="90"/>
      <c r="B21" s="77"/>
      <c r="C21" s="77"/>
      <c r="D21" s="10" t="s">
        <v>9</v>
      </c>
      <c r="E21" s="26">
        <v>6</v>
      </c>
      <c r="F21" s="27">
        <v>6</v>
      </c>
      <c r="G21" s="27">
        <v>5.5</v>
      </c>
      <c r="H21" s="27">
        <v>6</v>
      </c>
      <c r="I21" s="27">
        <v>6.5</v>
      </c>
      <c r="J21" s="27">
        <v>7</v>
      </c>
      <c r="K21" s="27">
        <v>7.5</v>
      </c>
      <c r="L21" s="27">
        <v>7</v>
      </c>
      <c r="M21" s="27">
        <v>6.5</v>
      </c>
      <c r="N21" s="28">
        <v>7</v>
      </c>
      <c r="O21" s="36">
        <f>SUM(E21:N21)</f>
        <v>65</v>
      </c>
      <c r="P21" s="80"/>
      <c r="Q21" s="83"/>
    </row>
    <row r="22" spans="1:22" ht="24" thickBot="1" x14ac:dyDescent="0.3">
      <c r="A22" s="90"/>
      <c r="B22" s="77"/>
      <c r="C22" s="77"/>
      <c r="D22" s="10" t="s">
        <v>10</v>
      </c>
      <c r="E22" s="16">
        <v>6</v>
      </c>
      <c r="F22" s="13">
        <v>6</v>
      </c>
      <c r="G22" s="14">
        <v>6</v>
      </c>
      <c r="H22" s="14">
        <v>6</v>
      </c>
      <c r="I22" s="13">
        <v>6</v>
      </c>
      <c r="J22" s="13">
        <v>6</v>
      </c>
      <c r="K22" s="13">
        <v>6</v>
      </c>
      <c r="L22" s="13">
        <v>6</v>
      </c>
      <c r="M22" s="13">
        <v>6</v>
      </c>
      <c r="N22" s="13">
        <v>6</v>
      </c>
      <c r="O22" s="36">
        <f>SUM(E22:N22)</f>
        <v>60</v>
      </c>
      <c r="P22" s="80"/>
      <c r="Q22" s="83"/>
    </row>
    <row r="23" spans="1:22" ht="24" thickBot="1" x14ac:dyDescent="0.3">
      <c r="A23" s="91"/>
      <c r="B23" s="92"/>
      <c r="C23" s="92"/>
      <c r="D23" s="30" t="s">
        <v>18</v>
      </c>
      <c r="E23" s="31"/>
      <c r="F23" s="32"/>
      <c r="G23" s="33"/>
      <c r="H23" s="32"/>
      <c r="I23" s="33"/>
      <c r="J23" s="32"/>
      <c r="K23" s="33"/>
      <c r="L23" s="32"/>
      <c r="M23" s="33"/>
      <c r="N23" s="34"/>
      <c r="O23" s="37">
        <f t="shared" ref="O23:O53" si="1">SUM(E23:N23)</f>
        <v>0</v>
      </c>
      <c r="P23" s="93"/>
      <c r="Q23" s="95"/>
    </row>
    <row r="24" spans="1:22" ht="24" thickBot="1" x14ac:dyDescent="0.3">
      <c r="A24" s="73">
        <v>2</v>
      </c>
      <c r="B24" s="76" t="s">
        <v>81</v>
      </c>
      <c r="C24" s="76" t="s">
        <v>84</v>
      </c>
      <c r="D24" s="10" t="s">
        <v>6</v>
      </c>
      <c r="E24" s="39">
        <v>6</v>
      </c>
      <c r="F24" s="15">
        <v>7</v>
      </c>
      <c r="G24" s="15">
        <v>7</v>
      </c>
      <c r="H24" s="15">
        <v>6</v>
      </c>
      <c r="I24" s="15">
        <v>7</v>
      </c>
      <c r="J24" s="15">
        <v>6</v>
      </c>
      <c r="K24" s="15">
        <v>6</v>
      </c>
      <c r="L24" s="15">
        <v>6</v>
      </c>
      <c r="M24" s="35">
        <v>5.5</v>
      </c>
      <c r="N24" s="15">
        <v>6.5</v>
      </c>
      <c r="O24" s="39">
        <f t="shared" si="1"/>
        <v>63</v>
      </c>
      <c r="P24" s="79">
        <f t="shared" ref="P24" si="2">SUM(O24:O28)-MAX(O24:O28)-MIN(O24:O28)-O29*(COUNT(O24:O28)-2)</f>
        <v>190.5</v>
      </c>
      <c r="Q24" s="94">
        <f>RANK(P24,$P$18:$P$53)</f>
        <v>5</v>
      </c>
    </row>
    <row r="25" spans="1:22" ht="24" thickBot="1" x14ac:dyDescent="0.3">
      <c r="A25" s="74"/>
      <c r="B25" s="77"/>
      <c r="C25" s="77"/>
      <c r="D25" s="10" t="s">
        <v>7</v>
      </c>
      <c r="E25" s="26">
        <v>6</v>
      </c>
      <c r="F25" s="27">
        <v>6</v>
      </c>
      <c r="G25" s="27">
        <v>6.5</v>
      </c>
      <c r="H25" s="27">
        <v>6</v>
      </c>
      <c r="I25" s="27">
        <v>6</v>
      </c>
      <c r="J25" s="27">
        <v>6</v>
      </c>
      <c r="K25" s="27">
        <v>6.5</v>
      </c>
      <c r="L25" s="27">
        <v>6.5</v>
      </c>
      <c r="M25" s="13">
        <v>6.5</v>
      </c>
      <c r="N25" s="28">
        <v>7</v>
      </c>
      <c r="O25" s="36">
        <f t="shared" si="1"/>
        <v>63</v>
      </c>
      <c r="P25" s="80"/>
      <c r="Q25" s="83"/>
    </row>
    <row r="26" spans="1:22" ht="24" thickBot="1" x14ac:dyDescent="0.3">
      <c r="A26" s="74"/>
      <c r="B26" s="77"/>
      <c r="C26" s="77"/>
      <c r="D26" s="10" t="s">
        <v>8</v>
      </c>
      <c r="E26" s="26">
        <v>5.5</v>
      </c>
      <c r="F26" s="27">
        <v>6.5</v>
      </c>
      <c r="G26" s="27">
        <v>5.5</v>
      </c>
      <c r="H26" s="27">
        <v>6</v>
      </c>
      <c r="I26" s="27">
        <v>6</v>
      </c>
      <c r="J26" s="27">
        <v>6</v>
      </c>
      <c r="K26" s="27">
        <v>6</v>
      </c>
      <c r="L26" s="27">
        <v>6</v>
      </c>
      <c r="M26" s="27">
        <v>6.5</v>
      </c>
      <c r="N26" s="28">
        <v>6</v>
      </c>
      <c r="O26" s="36">
        <f t="shared" si="1"/>
        <v>60</v>
      </c>
      <c r="P26" s="80"/>
      <c r="Q26" s="83"/>
    </row>
    <row r="27" spans="1:22" ht="24" thickBot="1" x14ac:dyDescent="0.3">
      <c r="A27" s="74"/>
      <c r="B27" s="77"/>
      <c r="C27" s="77"/>
      <c r="D27" s="10" t="s">
        <v>9</v>
      </c>
      <c r="E27" s="26">
        <v>6</v>
      </c>
      <c r="F27" s="27">
        <v>6.5</v>
      </c>
      <c r="G27" s="27">
        <v>6</v>
      </c>
      <c r="H27" s="27">
        <v>6.5</v>
      </c>
      <c r="I27" s="27">
        <v>7</v>
      </c>
      <c r="J27" s="27">
        <v>6.5</v>
      </c>
      <c r="K27" s="27">
        <v>6</v>
      </c>
      <c r="L27" s="27">
        <v>7</v>
      </c>
      <c r="M27" s="27">
        <v>7</v>
      </c>
      <c r="N27" s="28">
        <v>7</v>
      </c>
      <c r="O27" s="36">
        <f t="shared" si="1"/>
        <v>65.5</v>
      </c>
      <c r="P27" s="80"/>
      <c r="Q27" s="83"/>
    </row>
    <row r="28" spans="1:22" ht="24" thickBot="1" x14ac:dyDescent="0.3">
      <c r="A28" s="74"/>
      <c r="B28" s="77"/>
      <c r="C28" s="77"/>
      <c r="D28" s="10" t="s">
        <v>10</v>
      </c>
      <c r="E28" s="16">
        <v>6.5</v>
      </c>
      <c r="F28" s="13">
        <v>6</v>
      </c>
      <c r="G28" s="16">
        <v>6.5</v>
      </c>
      <c r="H28" s="16">
        <v>6.5</v>
      </c>
      <c r="I28" s="16">
        <v>6.5</v>
      </c>
      <c r="J28" s="16">
        <v>6.5</v>
      </c>
      <c r="K28" s="16">
        <v>6.5</v>
      </c>
      <c r="L28" s="16">
        <v>6.5</v>
      </c>
      <c r="M28" s="16">
        <v>6.5</v>
      </c>
      <c r="N28" s="16">
        <v>6.5</v>
      </c>
      <c r="O28" s="36">
        <f t="shared" si="1"/>
        <v>64.5</v>
      </c>
      <c r="P28" s="80"/>
      <c r="Q28" s="83"/>
    </row>
    <row r="29" spans="1:22" ht="24" thickBot="1" x14ac:dyDescent="0.4">
      <c r="A29" s="96"/>
      <c r="B29" s="92"/>
      <c r="C29" s="92"/>
      <c r="D29" s="30" t="s">
        <v>18</v>
      </c>
      <c r="E29" s="31"/>
      <c r="F29" s="32"/>
      <c r="G29" s="33"/>
      <c r="H29" s="32"/>
      <c r="I29" s="33"/>
      <c r="J29" s="32"/>
      <c r="K29" s="33"/>
      <c r="L29" s="32"/>
      <c r="M29" s="33"/>
      <c r="N29" s="34"/>
      <c r="O29" s="37">
        <f t="shared" si="1"/>
        <v>0</v>
      </c>
      <c r="P29" s="93"/>
      <c r="Q29" s="95"/>
      <c r="R29" s="85"/>
      <c r="S29" s="86"/>
      <c r="T29" s="11"/>
      <c r="U29" s="11"/>
      <c r="V29" s="11"/>
    </row>
    <row r="30" spans="1:22" ht="24" thickBot="1" x14ac:dyDescent="0.3">
      <c r="A30" s="73">
        <v>3</v>
      </c>
      <c r="B30" s="76" t="s">
        <v>128</v>
      </c>
      <c r="C30" s="76" t="s">
        <v>93</v>
      </c>
      <c r="D30" s="10" t="s">
        <v>6</v>
      </c>
      <c r="E30" s="39">
        <v>7</v>
      </c>
      <c r="F30" s="15">
        <v>7</v>
      </c>
      <c r="G30" s="15">
        <v>6.5</v>
      </c>
      <c r="H30" s="15">
        <v>6.5</v>
      </c>
      <c r="I30" s="15">
        <v>6.5</v>
      </c>
      <c r="J30" s="15">
        <v>6</v>
      </c>
      <c r="K30" s="15">
        <v>6.5</v>
      </c>
      <c r="L30" s="15">
        <v>6</v>
      </c>
      <c r="M30" s="44">
        <v>6.5</v>
      </c>
      <c r="N30" s="15">
        <v>6</v>
      </c>
      <c r="O30" s="39">
        <f t="shared" si="1"/>
        <v>64.5</v>
      </c>
      <c r="P30" s="79">
        <f t="shared" ref="P30" si="3">SUM(O30:O34)-MAX(O30:O34)-MIN(O30:O34)-O35*(COUNT(O30:O34)-2)</f>
        <v>194.5</v>
      </c>
      <c r="Q30" s="94">
        <f>RANK(P30,$P$18:$P$53)</f>
        <v>2</v>
      </c>
    </row>
    <row r="31" spans="1:22" ht="24" thickBot="1" x14ac:dyDescent="0.3">
      <c r="A31" s="74"/>
      <c r="B31" s="77"/>
      <c r="C31" s="77"/>
      <c r="D31" s="10" t="s">
        <v>7</v>
      </c>
      <c r="E31" s="26">
        <v>6</v>
      </c>
      <c r="F31" s="27">
        <v>6</v>
      </c>
      <c r="G31" s="27">
        <v>6.5</v>
      </c>
      <c r="H31" s="27">
        <v>6</v>
      </c>
      <c r="I31" s="27">
        <v>6.5</v>
      </c>
      <c r="J31" s="27">
        <v>6.5</v>
      </c>
      <c r="K31" s="27">
        <v>6.5</v>
      </c>
      <c r="L31" s="27">
        <v>6.5</v>
      </c>
      <c r="M31" s="13">
        <v>6.5</v>
      </c>
      <c r="N31" s="28">
        <v>7</v>
      </c>
      <c r="O31" s="36">
        <f t="shared" si="1"/>
        <v>64</v>
      </c>
      <c r="P31" s="80"/>
      <c r="Q31" s="83"/>
    </row>
    <row r="32" spans="1:22" ht="24" thickBot="1" x14ac:dyDescent="0.3">
      <c r="A32" s="74"/>
      <c r="B32" s="77"/>
      <c r="C32" s="77"/>
      <c r="D32" s="10" t="s">
        <v>8</v>
      </c>
      <c r="E32" s="26">
        <v>6.5</v>
      </c>
      <c r="F32" s="27">
        <v>7</v>
      </c>
      <c r="G32" s="27">
        <v>6.5</v>
      </c>
      <c r="H32" s="27">
        <v>6.5</v>
      </c>
      <c r="I32" s="27">
        <v>6</v>
      </c>
      <c r="J32" s="27">
        <v>6.5</v>
      </c>
      <c r="K32" s="27">
        <v>6.5</v>
      </c>
      <c r="L32" s="27">
        <v>7</v>
      </c>
      <c r="M32" s="27">
        <v>6.5</v>
      </c>
      <c r="N32" s="28">
        <v>7</v>
      </c>
      <c r="O32" s="36">
        <f t="shared" si="1"/>
        <v>66</v>
      </c>
      <c r="P32" s="80"/>
      <c r="Q32" s="83"/>
    </row>
    <row r="33" spans="1:17" ht="24" thickBot="1" x14ac:dyDescent="0.3">
      <c r="A33" s="74"/>
      <c r="B33" s="77"/>
      <c r="C33" s="77"/>
      <c r="D33" s="10" t="s">
        <v>9</v>
      </c>
      <c r="E33" s="16">
        <v>6</v>
      </c>
      <c r="F33" s="13">
        <v>6.5</v>
      </c>
      <c r="G33" s="14">
        <v>6</v>
      </c>
      <c r="H33" s="14">
        <v>7</v>
      </c>
      <c r="I33" s="13">
        <v>7</v>
      </c>
      <c r="J33" s="13">
        <v>7.5</v>
      </c>
      <c r="K33" s="13">
        <v>6.5</v>
      </c>
      <c r="L33" s="13">
        <v>7</v>
      </c>
      <c r="M33" s="13">
        <v>7</v>
      </c>
      <c r="N33" s="13">
        <v>8</v>
      </c>
      <c r="O33" s="36">
        <f t="shared" si="1"/>
        <v>68.5</v>
      </c>
      <c r="P33" s="80"/>
      <c r="Q33" s="83"/>
    </row>
    <row r="34" spans="1:17" ht="24" thickBot="1" x14ac:dyDescent="0.3">
      <c r="A34" s="74"/>
      <c r="B34" s="77"/>
      <c r="C34" s="77"/>
      <c r="D34" s="10" t="s">
        <v>10</v>
      </c>
      <c r="E34" s="16">
        <v>6.5</v>
      </c>
      <c r="F34" s="13">
        <v>6.5</v>
      </c>
      <c r="G34" s="13">
        <v>6.5</v>
      </c>
      <c r="H34" s="13">
        <v>6</v>
      </c>
      <c r="I34" s="13">
        <v>6</v>
      </c>
      <c r="J34" s="13">
        <v>6</v>
      </c>
      <c r="K34" s="13">
        <v>6</v>
      </c>
      <c r="L34" s="13">
        <v>6</v>
      </c>
      <c r="M34" s="13">
        <v>6</v>
      </c>
      <c r="N34" s="13">
        <v>6</v>
      </c>
      <c r="O34" s="36">
        <f t="shared" si="1"/>
        <v>61.5</v>
      </c>
      <c r="P34" s="80"/>
      <c r="Q34" s="83"/>
    </row>
    <row r="35" spans="1:17" ht="24" thickBot="1" x14ac:dyDescent="0.3">
      <c r="A35" s="75"/>
      <c r="B35" s="78"/>
      <c r="C35" s="78"/>
      <c r="D35" s="45" t="s">
        <v>18</v>
      </c>
      <c r="E35" s="46"/>
      <c r="F35" s="15"/>
      <c r="G35" s="47"/>
      <c r="H35" s="15"/>
      <c r="I35" s="47"/>
      <c r="J35" s="15"/>
      <c r="K35" s="47"/>
      <c r="L35" s="15"/>
      <c r="M35" s="47"/>
      <c r="N35" s="48"/>
      <c r="O35" s="39">
        <f t="shared" si="1"/>
        <v>0</v>
      </c>
      <c r="P35" s="81"/>
      <c r="Q35" s="84"/>
    </row>
    <row r="36" spans="1:17" ht="28.5" customHeight="1" thickBot="1" x14ac:dyDescent="0.3">
      <c r="A36" s="73">
        <v>4</v>
      </c>
      <c r="B36" s="76" t="s">
        <v>114</v>
      </c>
      <c r="C36" s="76" t="s">
        <v>92</v>
      </c>
      <c r="D36" s="10" t="s">
        <v>6</v>
      </c>
      <c r="E36" s="39">
        <v>6</v>
      </c>
      <c r="F36" s="15">
        <v>7</v>
      </c>
      <c r="G36" s="15">
        <v>6</v>
      </c>
      <c r="H36" s="15">
        <v>6.5</v>
      </c>
      <c r="I36" s="15">
        <v>6</v>
      </c>
      <c r="J36" s="15">
        <v>6.5</v>
      </c>
      <c r="K36" s="15">
        <v>7</v>
      </c>
      <c r="L36" s="15">
        <v>6.5</v>
      </c>
      <c r="M36" s="44">
        <v>6</v>
      </c>
      <c r="N36" s="15">
        <v>6.5</v>
      </c>
      <c r="O36" s="39">
        <f t="shared" si="1"/>
        <v>64</v>
      </c>
      <c r="P36" s="79">
        <f t="shared" ref="P36" si="4">SUM(O36:O40)-MAX(O36:O40)-MIN(O36:O40)-O41*(COUNT(O36:O40)-2)</f>
        <v>192</v>
      </c>
      <c r="Q36" s="94">
        <f>RANK(P36,$P$18:$P$53)</f>
        <v>3</v>
      </c>
    </row>
    <row r="37" spans="1:17" ht="31.5" customHeight="1" thickBot="1" x14ac:dyDescent="0.3">
      <c r="A37" s="74"/>
      <c r="B37" s="77"/>
      <c r="C37" s="77"/>
      <c r="D37" s="10" t="s">
        <v>7</v>
      </c>
      <c r="E37" s="26">
        <v>6.5</v>
      </c>
      <c r="F37" s="27">
        <v>6.5</v>
      </c>
      <c r="G37" s="27">
        <v>6.5</v>
      </c>
      <c r="H37" s="27">
        <v>6</v>
      </c>
      <c r="I37" s="27">
        <v>6</v>
      </c>
      <c r="J37" s="27">
        <v>6</v>
      </c>
      <c r="K37" s="27">
        <v>6.5</v>
      </c>
      <c r="L37" s="27">
        <v>6.5</v>
      </c>
      <c r="M37" s="13">
        <v>6.5</v>
      </c>
      <c r="N37" s="28">
        <v>7</v>
      </c>
      <c r="O37" s="36">
        <f t="shared" si="1"/>
        <v>64</v>
      </c>
      <c r="P37" s="80"/>
      <c r="Q37" s="83"/>
    </row>
    <row r="38" spans="1:17" ht="26.25" customHeight="1" thickBot="1" x14ac:dyDescent="0.3">
      <c r="A38" s="74"/>
      <c r="B38" s="77"/>
      <c r="C38" s="77"/>
      <c r="D38" s="10" t="s">
        <v>8</v>
      </c>
      <c r="E38" s="26">
        <v>6</v>
      </c>
      <c r="F38" s="27">
        <v>6.5</v>
      </c>
      <c r="G38" s="27">
        <v>6.5</v>
      </c>
      <c r="H38" s="27">
        <v>6.5</v>
      </c>
      <c r="I38" s="27">
        <v>6.5</v>
      </c>
      <c r="J38" s="27">
        <v>6.5</v>
      </c>
      <c r="K38" s="27">
        <v>6.5</v>
      </c>
      <c r="L38" s="27">
        <v>6.5</v>
      </c>
      <c r="M38" s="27">
        <v>6.5</v>
      </c>
      <c r="N38" s="28">
        <v>7</v>
      </c>
      <c r="O38" s="36">
        <f t="shared" si="1"/>
        <v>65</v>
      </c>
      <c r="P38" s="80"/>
      <c r="Q38" s="83"/>
    </row>
    <row r="39" spans="1:17" ht="28.5" customHeight="1" thickBot="1" x14ac:dyDescent="0.3">
      <c r="A39" s="74"/>
      <c r="B39" s="77"/>
      <c r="C39" s="77"/>
      <c r="D39" s="10" t="s">
        <v>9</v>
      </c>
      <c r="E39" s="16">
        <v>6</v>
      </c>
      <c r="F39" s="13">
        <v>5.5</v>
      </c>
      <c r="G39" s="14">
        <v>5</v>
      </c>
      <c r="H39" s="14">
        <v>6</v>
      </c>
      <c r="I39" s="13">
        <v>6.5</v>
      </c>
      <c r="J39" s="13">
        <v>7</v>
      </c>
      <c r="K39" s="13">
        <v>7.5</v>
      </c>
      <c r="L39" s="13">
        <v>7</v>
      </c>
      <c r="M39" s="13">
        <v>6.5</v>
      </c>
      <c r="N39" s="13">
        <v>7</v>
      </c>
      <c r="O39" s="36">
        <f t="shared" si="1"/>
        <v>64</v>
      </c>
      <c r="P39" s="80"/>
      <c r="Q39" s="83"/>
    </row>
    <row r="40" spans="1:17" ht="27" customHeight="1" thickBot="1" x14ac:dyDescent="0.3">
      <c r="A40" s="74"/>
      <c r="B40" s="77"/>
      <c r="C40" s="77"/>
      <c r="D40" s="10" t="s">
        <v>10</v>
      </c>
      <c r="E40" s="16">
        <v>6</v>
      </c>
      <c r="F40" s="13">
        <v>6</v>
      </c>
      <c r="G40" s="13">
        <v>6.5</v>
      </c>
      <c r="H40" s="13">
        <v>6.5</v>
      </c>
      <c r="I40" s="13">
        <v>6.5</v>
      </c>
      <c r="J40" s="13">
        <v>6.5</v>
      </c>
      <c r="K40" s="13">
        <v>6.5</v>
      </c>
      <c r="L40" s="13">
        <v>6.5</v>
      </c>
      <c r="M40" s="13">
        <v>6.5</v>
      </c>
      <c r="N40" s="13">
        <v>6.5</v>
      </c>
      <c r="O40" s="36">
        <f t="shared" si="1"/>
        <v>64</v>
      </c>
      <c r="P40" s="80"/>
      <c r="Q40" s="83"/>
    </row>
    <row r="41" spans="1:17" ht="24" thickBot="1" x14ac:dyDescent="0.3">
      <c r="A41" s="75"/>
      <c r="B41" s="78"/>
      <c r="C41" s="78"/>
      <c r="D41" s="45" t="s">
        <v>18</v>
      </c>
      <c r="E41" s="46"/>
      <c r="F41" s="15"/>
      <c r="G41" s="47"/>
      <c r="H41" s="15"/>
      <c r="I41" s="47"/>
      <c r="J41" s="15"/>
      <c r="K41" s="47"/>
      <c r="L41" s="15"/>
      <c r="M41" s="47"/>
      <c r="N41" s="48"/>
      <c r="O41" s="39">
        <f t="shared" si="1"/>
        <v>0</v>
      </c>
      <c r="P41" s="81"/>
      <c r="Q41" s="84"/>
    </row>
    <row r="42" spans="1:17" ht="24" thickBot="1" x14ac:dyDescent="0.3">
      <c r="A42" s="73">
        <v>5</v>
      </c>
      <c r="B42" s="76" t="s">
        <v>71</v>
      </c>
      <c r="C42" s="76" t="s">
        <v>72</v>
      </c>
      <c r="D42" s="10" t="s">
        <v>6</v>
      </c>
      <c r="E42" s="39">
        <v>7</v>
      </c>
      <c r="F42" s="15">
        <v>7</v>
      </c>
      <c r="G42" s="15">
        <v>6</v>
      </c>
      <c r="H42" s="15">
        <v>6.5</v>
      </c>
      <c r="I42" s="15">
        <v>6</v>
      </c>
      <c r="J42" s="15">
        <v>6.5</v>
      </c>
      <c r="K42" s="15">
        <v>6</v>
      </c>
      <c r="L42" s="15">
        <v>7</v>
      </c>
      <c r="M42" s="44">
        <v>6</v>
      </c>
      <c r="N42" s="15">
        <v>6</v>
      </c>
      <c r="O42" s="39">
        <f t="shared" si="1"/>
        <v>64</v>
      </c>
      <c r="P42" s="79">
        <f t="shared" ref="P42" si="5">SUM(O42:O46)-MAX(O42:O46)-MIN(O42:O46)-O47*(COUNT(O42:O46)-2)</f>
        <v>195.5</v>
      </c>
      <c r="Q42" s="94">
        <f>RANK(P42,$P$18:$P$53)</f>
        <v>1</v>
      </c>
    </row>
    <row r="43" spans="1:17" ht="24" thickBot="1" x14ac:dyDescent="0.3">
      <c r="A43" s="74"/>
      <c r="B43" s="77"/>
      <c r="C43" s="77"/>
      <c r="D43" s="10" t="s">
        <v>7</v>
      </c>
      <c r="E43" s="26">
        <v>6.5</v>
      </c>
      <c r="F43" s="27">
        <v>6</v>
      </c>
      <c r="G43" s="27">
        <v>6.5</v>
      </c>
      <c r="H43" s="27">
        <v>6.5</v>
      </c>
      <c r="I43" s="27">
        <v>6.5</v>
      </c>
      <c r="J43" s="27">
        <v>6</v>
      </c>
      <c r="K43" s="27">
        <v>6.5</v>
      </c>
      <c r="L43" s="27">
        <v>6.5</v>
      </c>
      <c r="M43" s="13">
        <v>7.5</v>
      </c>
      <c r="N43" s="28">
        <v>7</v>
      </c>
      <c r="O43" s="36">
        <f t="shared" si="1"/>
        <v>65.5</v>
      </c>
      <c r="P43" s="80"/>
      <c r="Q43" s="83"/>
    </row>
    <row r="44" spans="1:17" ht="24" thickBot="1" x14ac:dyDescent="0.3">
      <c r="A44" s="74"/>
      <c r="B44" s="77"/>
      <c r="C44" s="77"/>
      <c r="D44" s="10" t="s">
        <v>8</v>
      </c>
      <c r="E44" s="26">
        <v>6.5</v>
      </c>
      <c r="F44" s="26">
        <v>6.5</v>
      </c>
      <c r="G44" s="26">
        <v>6.5</v>
      </c>
      <c r="H44" s="26">
        <v>6.5</v>
      </c>
      <c r="I44" s="26">
        <v>6.5</v>
      </c>
      <c r="J44" s="26">
        <v>6.5</v>
      </c>
      <c r="K44" s="26">
        <v>6.5</v>
      </c>
      <c r="L44" s="26">
        <v>6.5</v>
      </c>
      <c r="M44" s="26">
        <v>6</v>
      </c>
      <c r="N44" s="28">
        <v>6.5</v>
      </c>
      <c r="O44" s="36">
        <f t="shared" si="1"/>
        <v>64.5</v>
      </c>
      <c r="P44" s="80"/>
      <c r="Q44" s="83"/>
    </row>
    <row r="45" spans="1:17" ht="24" thickBot="1" x14ac:dyDescent="0.3">
      <c r="A45" s="74"/>
      <c r="B45" s="77"/>
      <c r="C45" s="77"/>
      <c r="D45" s="10" t="s">
        <v>9</v>
      </c>
      <c r="E45" s="16">
        <v>6</v>
      </c>
      <c r="F45" s="13">
        <v>6.5</v>
      </c>
      <c r="G45" s="14">
        <v>6</v>
      </c>
      <c r="H45" s="14">
        <v>6.5</v>
      </c>
      <c r="I45" s="13">
        <v>7</v>
      </c>
      <c r="J45" s="13">
        <v>7</v>
      </c>
      <c r="K45" s="13">
        <v>6</v>
      </c>
      <c r="L45" s="13">
        <v>7</v>
      </c>
      <c r="M45" s="13">
        <v>7</v>
      </c>
      <c r="N45" s="13">
        <v>7.5</v>
      </c>
      <c r="O45" s="36">
        <f t="shared" si="1"/>
        <v>66.5</v>
      </c>
      <c r="P45" s="80"/>
      <c r="Q45" s="83"/>
    </row>
    <row r="46" spans="1:17" ht="24" thickBot="1" x14ac:dyDescent="0.3">
      <c r="A46" s="74"/>
      <c r="B46" s="77"/>
      <c r="C46" s="77"/>
      <c r="D46" s="10" t="s">
        <v>10</v>
      </c>
      <c r="E46" s="16">
        <v>6.5</v>
      </c>
      <c r="F46" s="16">
        <v>6.5</v>
      </c>
      <c r="G46" s="16">
        <v>6.5</v>
      </c>
      <c r="H46" s="16">
        <v>6.5</v>
      </c>
      <c r="I46" s="16">
        <v>6.5</v>
      </c>
      <c r="J46" s="16">
        <v>6.5</v>
      </c>
      <c r="K46" s="16">
        <v>6.5</v>
      </c>
      <c r="L46" s="16">
        <v>6.5</v>
      </c>
      <c r="M46" s="16">
        <v>6.5</v>
      </c>
      <c r="N46" s="13">
        <v>7</v>
      </c>
      <c r="O46" s="36">
        <f t="shared" si="1"/>
        <v>65.5</v>
      </c>
      <c r="P46" s="80"/>
      <c r="Q46" s="83"/>
    </row>
    <row r="47" spans="1:17" ht="24" thickBot="1" x14ac:dyDescent="0.3">
      <c r="A47" s="75"/>
      <c r="B47" s="78"/>
      <c r="C47" s="78"/>
      <c r="D47" s="45" t="s">
        <v>18</v>
      </c>
      <c r="E47" s="46"/>
      <c r="F47" s="15"/>
      <c r="G47" s="47"/>
      <c r="H47" s="15"/>
      <c r="I47" s="47"/>
      <c r="J47" s="15"/>
      <c r="K47" s="47"/>
      <c r="L47" s="15"/>
      <c r="M47" s="47"/>
      <c r="N47" s="48"/>
      <c r="O47" s="39">
        <f t="shared" si="1"/>
        <v>0</v>
      </c>
      <c r="P47" s="81"/>
      <c r="Q47" s="84"/>
    </row>
    <row r="48" spans="1:17" ht="24" thickBot="1" x14ac:dyDescent="0.3">
      <c r="A48" s="73">
        <v>6</v>
      </c>
      <c r="B48" s="76" t="s">
        <v>67</v>
      </c>
      <c r="C48" s="76" t="s">
        <v>73</v>
      </c>
      <c r="D48" s="10" t="s">
        <v>6</v>
      </c>
      <c r="E48" s="39">
        <v>6</v>
      </c>
      <c r="F48" s="15">
        <v>6</v>
      </c>
      <c r="G48" s="15">
        <v>5.5</v>
      </c>
      <c r="H48" s="15">
        <v>5.5</v>
      </c>
      <c r="I48" s="15">
        <v>6</v>
      </c>
      <c r="J48" s="15">
        <v>6.5</v>
      </c>
      <c r="K48" s="15">
        <v>6.5</v>
      </c>
      <c r="L48" s="15">
        <v>6</v>
      </c>
      <c r="M48" s="44">
        <v>6</v>
      </c>
      <c r="N48" s="15">
        <v>6</v>
      </c>
      <c r="O48" s="39">
        <f t="shared" si="1"/>
        <v>60</v>
      </c>
      <c r="P48" s="79">
        <f t="shared" ref="P48" si="6">SUM(O48:O52)-MAX(O48:O52)-MIN(O48:O52)-O53*(COUNT(O48:O52)-2)</f>
        <v>191</v>
      </c>
      <c r="Q48" s="94">
        <f>RANK(P48,$P$18:$P$53)</f>
        <v>4</v>
      </c>
    </row>
    <row r="49" spans="1:17" ht="24" thickBot="1" x14ac:dyDescent="0.3">
      <c r="A49" s="74"/>
      <c r="B49" s="77"/>
      <c r="C49" s="77"/>
      <c r="D49" s="10" t="s">
        <v>7</v>
      </c>
      <c r="E49" s="26">
        <v>6.5</v>
      </c>
      <c r="F49" s="27">
        <v>6.5</v>
      </c>
      <c r="G49" s="27">
        <v>6.5</v>
      </c>
      <c r="H49" s="27">
        <v>6.5</v>
      </c>
      <c r="I49" s="27">
        <v>6.5</v>
      </c>
      <c r="J49" s="27">
        <v>6</v>
      </c>
      <c r="K49" s="27">
        <v>6.5</v>
      </c>
      <c r="L49" s="27">
        <v>6.5</v>
      </c>
      <c r="M49" s="13">
        <v>7</v>
      </c>
      <c r="N49" s="28">
        <v>7.5</v>
      </c>
      <c r="O49" s="36">
        <f t="shared" si="1"/>
        <v>66</v>
      </c>
      <c r="P49" s="80"/>
      <c r="Q49" s="83"/>
    </row>
    <row r="50" spans="1:17" ht="24" thickBot="1" x14ac:dyDescent="0.3">
      <c r="A50" s="74"/>
      <c r="B50" s="77"/>
      <c r="C50" s="77"/>
      <c r="D50" s="10" t="s">
        <v>8</v>
      </c>
      <c r="E50" s="26">
        <v>5.5</v>
      </c>
      <c r="F50" s="27">
        <v>6</v>
      </c>
      <c r="G50" s="27">
        <v>5.5</v>
      </c>
      <c r="H50" s="27">
        <v>6</v>
      </c>
      <c r="I50" s="27">
        <v>6</v>
      </c>
      <c r="J50" s="27">
        <v>6</v>
      </c>
      <c r="K50" s="27">
        <v>6</v>
      </c>
      <c r="L50" s="27">
        <v>6</v>
      </c>
      <c r="M50" s="27">
        <v>6.5</v>
      </c>
      <c r="N50" s="28">
        <v>6</v>
      </c>
      <c r="O50" s="36">
        <f t="shared" si="1"/>
        <v>59.5</v>
      </c>
      <c r="P50" s="80"/>
      <c r="Q50" s="83"/>
    </row>
    <row r="51" spans="1:17" ht="24" thickBot="1" x14ac:dyDescent="0.3">
      <c r="A51" s="74"/>
      <c r="B51" s="77"/>
      <c r="C51" s="77"/>
      <c r="D51" s="10" t="s">
        <v>9</v>
      </c>
      <c r="E51" s="16">
        <v>6.5</v>
      </c>
      <c r="F51" s="13">
        <v>6.5</v>
      </c>
      <c r="G51" s="14">
        <v>6</v>
      </c>
      <c r="H51" s="14">
        <v>6.5</v>
      </c>
      <c r="I51" s="13">
        <v>6</v>
      </c>
      <c r="J51" s="13">
        <v>7</v>
      </c>
      <c r="K51" s="13">
        <v>7.5</v>
      </c>
      <c r="L51" s="13">
        <v>7.5</v>
      </c>
      <c r="M51" s="13">
        <v>7.5</v>
      </c>
      <c r="N51" s="13">
        <v>7</v>
      </c>
      <c r="O51" s="36">
        <f t="shared" si="1"/>
        <v>68</v>
      </c>
      <c r="P51" s="80"/>
      <c r="Q51" s="83"/>
    </row>
    <row r="52" spans="1:17" ht="24" thickBot="1" x14ac:dyDescent="0.3">
      <c r="A52" s="74"/>
      <c r="B52" s="77"/>
      <c r="C52" s="77"/>
      <c r="D52" s="10" t="s">
        <v>10</v>
      </c>
      <c r="E52" s="16">
        <v>6.5</v>
      </c>
      <c r="F52" s="13">
        <v>6</v>
      </c>
      <c r="G52" s="13">
        <v>6.5</v>
      </c>
      <c r="H52" s="13">
        <v>6.5</v>
      </c>
      <c r="I52" s="13">
        <v>6.5</v>
      </c>
      <c r="J52" s="13">
        <v>6.5</v>
      </c>
      <c r="K52" s="13">
        <v>6.5</v>
      </c>
      <c r="L52" s="13">
        <v>6.5</v>
      </c>
      <c r="M52" s="13">
        <v>6.5</v>
      </c>
      <c r="N52" s="13">
        <v>7</v>
      </c>
      <c r="O52" s="36">
        <f t="shared" si="1"/>
        <v>65</v>
      </c>
      <c r="P52" s="80"/>
      <c r="Q52" s="83"/>
    </row>
    <row r="53" spans="1:17" ht="23.25" x14ac:dyDescent="0.25">
      <c r="A53" s="75"/>
      <c r="B53" s="78"/>
      <c r="C53" s="78"/>
      <c r="D53" s="45" t="s">
        <v>18</v>
      </c>
      <c r="E53" s="46"/>
      <c r="F53" s="15"/>
      <c r="G53" s="47"/>
      <c r="H53" s="15"/>
      <c r="I53" s="47"/>
      <c r="J53" s="15"/>
      <c r="K53" s="47"/>
      <c r="L53" s="15"/>
      <c r="M53" s="47"/>
      <c r="N53" s="48"/>
      <c r="O53" s="39">
        <f t="shared" si="1"/>
        <v>0</v>
      </c>
      <c r="P53" s="81"/>
      <c r="Q53" s="84"/>
    </row>
  </sheetData>
  <mergeCells count="78">
    <mergeCell ref="A42:A47"/>
    <mergeCell ref="B42:B47"/>
    <mergeCell ref="C42:C47"/>
    <mergeCell ref="P42:P47"/>
    <mergeCell ref="Q42:Q47"/>
    <mergeCell ref="A48:A53"/>
    <mergeCell ref="B48:B53"/>
    <mergeCell ref="C48:C53"/>
    <mergeCell ref="P48:P53"/>
    <mergeCell ref="Q48:Q53"/>
    <mergeCell ref="A30:A35"/>
    <mergeCell ref="B30:B35"/>
    <mergeCell ref="C30:C35"/>
    <mergeCell ref="P30:P35"/>
    <mergeCell ref="Q30:Q35"/>
    <mergeCell ref="A36:A41"/>
    <mergeCell ref="B36:B41"/>
    <mergeCell ref="C36:C41"/>
    <mergeCell ref="P36:P41"/>
    <mergeCell ref="Q36:Q41"/>
    <mergeCell ref="R29:S29"/>
    <mergeCell ref="A14:Q16"/>
    <mergeCell ref="A18:A23"/>
    <mergeCell ref="B18:B23"/>
    <mergeCell ref="C18:C23"/>
    <mergeCell ref="P18:P23"/>
    <mergeCell ref="Q18:Q23"/>
    <mergeCell ref="A24:A29"/>
    <mergeCell ref="B24:B29"/>
    <mergeCell ref="C24:C29"/>
    <mergeCell ref="P24:P29"/>
    <mergeCell ref="Q24:Q29"/>
    <mergeCell ref="P12:P13"/>
    <mergeCell ref="D13:G13"/>
    <mergeCell ref="H13:J13"/>
    <mergeCell ref="K13:L13"/>
    <mergeCell ref="M13:N13"/>
    <mergeCell ref="O11:O12"/>
    <mergeCell ref="H11:J11"/>
    <mergeCell ref="K11:N11"/>
    <mergeCell ref="D12:G12"/>
    <mergeCell ref="H12:J12"/>
    <mergeCell ref="K12:L12"/>
    <mergeCell ref="M12:N12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O6:O7"/>
    <mergeCell ref="P6:P7"/>
    <mergeCell ref="A7:B7"/>
    <mergeCell ref="D7:G7"/>
    <mergeCell ref="H7:J7"/>
    <mergeCell ref="K7:L7"/>
    <mergeCell ref="M7:N7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8"/>
  <sheetViews>
    <sheetView view="pageBreakPreview" topLeftCell="A15" zoomScale="60" zoomScaleNormal="60" workbookViewId="0">
      <selection activeCell="J41" sqref="J41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100" t="s">
        <v>45</v>
      </c>
      <c r="I5" s="100"/>
      <c r="J5" s="100"/>
      <c r="K5" s="99" t="s">
        <v>50</v>
      </c>
      <c r="L5" s="99"/>
      <c r="M5" s="99" t="s">
        <v>55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53</v>
      </c>
      <c r="I6" s="100"/>
      <c r="J6" s="100"/>
      <c r="K6" s="99" t="s">
        <v>51</v>
      </c>
      <c r="L6" s="99"/>
      <c r="M6" s="99" t="s">
        <v>58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59</v>
      </c>
      <c r="I7" s="100"/>
      <c r="J7" s="100"/>
      <c r="K7" s="99" t="s">
        <v>52</v>
      </c>
      <c r="L7" s="99"/>
      <c r="M7" s="99" t="s">
        <v>56</v>
      </c>
      <c r="N7" s="99"/>
      <c r="O7" s="107"/>
      <c r="P7" s="109"/>
      <c r="Q7" s="119"/>
      <c r="R7" s="4"/>
    </row>
    <row r="8" spans="1:28" ht="34.5" customHeight="1" x14ac:dyDescent="0.25">
      <c r="A8" s="106" t="s">
        <v>20</v>
      </c>
      <c r="B8" s="106"/>
      <c r="C8" s="41" t="s">
        <v>36</v>
      </c>
      <c r="D8" s="97" t="s">
        <v>17</v>
      </c>
      <c r="E8" s="97"/>
      <c r="F8" s="97"/>
      <c r="G8" s="97"/>
      <c r="H8" s="100" t="s">
        <v>60</v>
      </c>
      <c r="I8" s="100"/>
      <c r="J8" s="100"/>
      <c r="K8" s="99" t="s">
        <v>51</v>
      </c>
      <c r="L8" s="99"/>
      <c r="M8" s="99" t="s">
        <v>58</v>
      </c>
      <c r="N8" s="99"/>
      <c r="O8" s="53" t="s">
        <v>21</v>
      </c>
      <c r="P8" s="104"/>
      <c r="Q8" s="18"/>
      <c r="R8" s="4"/>
    </row>
    <row r="9" spans="1:28" ht="47.25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61</v>
      </c>
      <c r="I9" s="100"/>
      <c r="J9" s="100"/>
      <c r="K9" s="99" t="s">
        <v>52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53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0.75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8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18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18" ht="24" thickBot="1" x14ac:dyDescent="0.3">
      <c r="A19" s="89">
        <v>1</v>
      </c>
      <c r="B19" s="76" t="s">
        <v>81</v>
      </c>
      <c r="C19" s="76" t="s">
        <v>94</v>
      </c>
      <c r="D19" s="10" t="s">
        <v>6</v>
      </c>
      <c r="E19" s="39">
        <v>16</v>
      </c>
      <c r="F19" s="15">
        <v>15</v>
      </c>
      <c r="G19" s="15">
        <v>9</v>
      </c>
      <c r="H19" s="15">
        <v>7</v>
      </c>
      <c r="I19" s="15">
        <v>5</v>
      </c>
      <c r="J19" s="15"/>
      <c r="K19" s="15"/>
      <c r="L19" s="15"/>
      <c r="M19" s="35"/>
      <c r="N19" s="15"/>
      <c r="O19" s="39">
        <f>SUM(E19:N19)</f>
        <v>52</v>
      </c>
      <c r="P19" s="79">
        <f>SUM(O19:O23)-MAX(O19:O23)-MIN(O19:O23)-O24*(COUNT(O19:O23)-2)</f>
        <v>150</v>
      </c>
      <c r="Q19" s="94">
        <f>RANK(P19,$P$19:$P$68)</f>
        <v>4</v>
      </c>
    </row>
    <row r="20" spans="1:18" ht="24" thickBot="1" x14ac:dyDescent="0.3">
      <c r="A20" s="90"/>
      <c r="B20" s="77"/>
      <c r="C20" s="77"/>
      <c r="D20" s="10" t="s">
        <v>7</v>
      </c>
      <c r="E20" s="26">
        <v>14</v>
      </c>
      <c r="F20" s="27">
        <v>12</v>
      </c>
      <c r="G20" s="27">
        <v>10</v>
      </c>
      <c r="H20" s="27">
        <v>8</v>
      </c>
      <c r="I20" s="27">
        <v>5</v>
      </c>
      <c r="J20" s="27"/>
      <c r="K20" s="27"/>
      <c r="L20" s="27"/>
      <c r="M20" s="13"/>
      <c r="N20" s="28"/>
      <c r="O20" s="36">
        <f t="shared" ref="O20:O21" si="0">SUM(E20:N20)</f>
        <v>49</v>
      </c>
      <c r="P20" s="80"/>
      <c r="Q20" s="83"/>
    </row>
    <row r="21" spans="1:18" ht="24" thickBot="1" x14ac:dyDescent="0.3">
      <c r="A21" s="90"/>
      <c r="B21" s="77"/>
      <c r="C21" s="77"/>
      <c r="D21" s="10" t="s">
        <v>8</v>
      </c>
      <c r="E21" s="26">
        <v>16</v>
      </c>
      <c r="F21" s="27">
        <v>14</v>
      </c>
      <c r="G21" s="27">
        <v>12</v>
      </c>
      <c r="H21" s="27">
        <v>9</v>
      </c>
      <c r="I21" s="27">
        <v>6</v>
      </c>
      <c r="J21" s="27"/>
      <c r="K21" s="27"/>
      <c r="L21" s="27"/>
      <c r="M21" s="27"/>
      <c r="N21" s="28"/>
      <c r="O21" s="36">
        <f t="shared" si="0"/>
        <v>57</v>
      </c>
      <c r="P21" s="80"/>
      <c r="Q21" s="83"/>
    </row>
    <row r="22" spans="1:18" ht="24" thickBot="1" x14ac:dyDescent="0.3">
      <c r="A22" s="90"/>
      <c r="B22" s="77"/>
      <c r="C22" s="77"/>
      <c r="D22" s="10" t="s">
        <v>9</v>
      </c>
      <c r="E22" s="26">
        <v>15</v>
      </c>
      <c r="F22" s="27">
        <v>10</v>
      </c>
      <c r="G22" s="27">
        <v>9</v>
      </c>
      <c r="H22" s="27">
        <v>8</v>
      </c>
      <c r="I22" s="27">
        <v>7</v>
      </c>
      <c r="J22" s="27"/>
      <c r="K22" s="27"/>
      <c r="L22" s="27"/>
      <c r="M22" s="27"/>
      <c r="N22" s="28"/>
      <c r="O22" s="36">
        <f>SUM(E22:N22)</f>
        <v>49</v>
      </c>
      <c r="P22" s="80"/>
      <c r="Q22" s="83"/>
    </row>
    <row r="23" spans="1:18" ht="24" thickBot="1" x14ac:dyDescent="0.3">
      <c r="A23" s="90"/>
      <c r="B23" s="77"/>
      <c r="C23" s="77"/>
      <c r="D23" s="10" t="s">
        <v>10</v>
      </c>
      <c r="E23" s="16">
        <v>14</v>
      </c>
      <c r="F23" s="13">
        <v>12</v>
      </c>
      <c r="G23" s="14">
        <v>9</v>
      </c>
      <c r="H23" s="14">
        <v>7</v>
      </c>
      <c r="I23" s="13">
        <v>5</v>
      </c>
      <c r="J23" s="13"/>
      <c r="K23" s="13"/>
      <c r="L23" s="13"/>
      <c r="M23" s="13"/>
      <c r="N23" s="13"/>
      <c r="O23" s="36">
        <f>SUM(E23:N23)</f>
        <v>47</v>
      </c>
      <c r="P23" s="80"/>
      <c r="Q23" s="83"/>
    </row>
    <row r="24" spans="1:18" ht="24" thickBot="1" x14ac:dyDescent="0.3">
      <c r="A24" s="91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ref="O24" si="1">SUM(E24:N24)</f>
        <v>0</v>
      </c>
      <c r="P24" s="93"/>
      <c r="Q24" s="95"/>
    </row>
    <row r="25" spans="1:18" ht="31.5" customHeight="1" thickBot="1" x14ac:dyDescent="0.3">
      <c r="A25" s="89">
        <v>2</v>
      </c>
      <c r="B25" s="76" t="s">
        <v>65</v>
      </c>
      <c r="C25" s="76" t="s">
        <v>95</v>
      </c>
      <c r="D25" s="10" t="s">
        <v>6</v>
      </c>
      <c r="E25" s="39">
        <v>17</v>
      </c>
      <c r="F25" s="15">
        <v>15</v>
      </c>
      <c r="G25" s="15">
        <v>8</v>
      </c>
      <c r="H25" s="15">
        <v>7</v>
      </c>
      <c r="I25" s="15">
        <v>5</v>
      </c>
      <c r="J25" s="15"/>
      <c r="K25" s="15"/>
      <c r="L25" s="15"/>
      <c r="M25" s="35"/>
      <c r="N25" s="15"/>
      <c r="O25" s="39">
        <f>SUM(E25:N25)</f>
        <v>52</v>
      </c>
      <c r="P25" s="79">
        <f>SUM(O25:O29)-MAX(O25:O29)-MIN(O25:O29)-O30*(COUNT(O25:O29)-2)</f>
        <v>151</v>
      </c>
      <c r="Q25" s="94">
        <f>RANK(P25,$P$19:$P$68)</f>
        <v>3</v>
      </c>
    </row>
    <row r="26" spans="1:18" ht="27.75" customHeight="1" thickBot="1" x14ac:dyDescent="0.3">
      <c r="A26" s="90"/>
      <c r="B26" s="77"/>
      <c r="C26" s="77"/>
      <c r="D26" s="10" t="s">
        <v>7</v>
      </c>
      <c r="E26" s="26">
        <v>16</v>
      </c>
      <c r="F26" s="27">
        <v>12</v>
      </c>
      <c r="G26" s="27">
        <v>12</v>
      </c>
      <c r="H26" s="27">
        <v>8</v>
      </c>
      <c r="I26" s="27">
        <v>5</v>
      </c>
      <c r="J26" s="27"/>
      <c r="K26" s="27"/>
      <c r="L26" s="27"/>
      <c r="M26" s="13"/>
      <c r="N26" s="28"/>
      <c r="O26" s="36">
        <f t="shared" ref="O26:O27" si="2">SUM(E26:N26)</f>
        <v>53</v>
      </c>
      <c r="P26" s="80"/>
      <c r="Q26" s="83"/>
    </row>
    <row r="27" spans="1:18" ht="36.75" customHeight="1" thickBot="1" x14ac:dyDescent="0.3">
      <c r="A27" s="90"/>
      <c r="B27" s="77"/>
      <c r="C27" s="77"/>
      <c r="D27" s="10" t="s">
        <v>8</v>
      </c>
      <c r="E27" s="26">
        <v>16</v>
      </c>
      <c r="F27" s="27">
        <v>12</v>
      </c>
      <c r="G27" s="27">
        <v>11</v>
      </c>
      <c r="H27" s="27">
        <v>8</v>
      </c>
      <c r="I27" s="27">
        <v>5</v>
      </c>
      <c r="J27" s="27"/>
      <c r="K27" s="27"/>
      <c r="L27" s="27"/>
      <c r="M27" s="27"/>
      <c r="N27" s="28"/>
      <c r="O27" s="36">
        <f t="shared" si="2"/>
        <v>52</v>
      </c>
      <c r="P27" s="80"/>
      <c r="Q27" s="83"/>
    </row>
    <row r="28" spans="1:18" ht="24" thickBot="1" x14ac:dyDescent="0.3">
      <c r="A28" s="90"/>
      <c r="B28" s="77"/>
      <c r="C28" s="77"/>
      <c r="D28" s="10" t="s">
        <v>9</v>
      </c>
      <c r="E28" s="26">
        <v>15</v>
      </c>
      <c r="F28" s="27">
        <v>10</v>
      </c>
      <c r="G28" s="27">
        <v>8</v>
      </c>
      <c r="H28" s="27">
        <v>6</v>
      </c>
      <c r="I28" s="27">
        <v>6</v>
      </c>
      <c r="J28" s="27"/>
      <c r="K28" s="27"/>
      <c r="L28" s="27"/>
      <c r="M28" s="27"/>
      <c r="N28" s="28"/>
      <c r="O28" s="36">
        <f>SUM(E28:N28)</f>
        <v>45</v>
      </c>
      <c r="P28" s="80"/>
      <c r="Q28" s="83"/>
    </row>
    <row r="29" spans="1:18" ht="31.5" customHeight="1" thickBot="1" x14ac:dyDescent="0.3">
      <c r="A29" s="90"/>
      <c r="B29" s="77"/>
      <c r="C29" s="77"/>
      <c r="D29" s="10" t="s">
        <v>10</v>
      </c>
      <c r="E29" s="16">
        <v>15</v>
      </c>
      <c r="F29" s="13">
        <v>13</v>
      </c>
      <c r="G29" s="14">
        <v>8</v>
      </c>
      <c r="H29" s="14">
        <v>6</v>
      </c>
      <c r="I29" s="13">
        <v>5</v>
      </c>
      <c r="J29" s="13"/>
      <c r="K29" s="13"/>
      <c r="L29" s="13"/>
      <c r="M29" s="13"/>
      <c r="N29" s="13"/>
      <c r="O29" s="36">
        <f>SUM(E29:N29)</f>
        <v>47</v>
      </c>
      <c r="P29" s="80"/>
      <c r="Q29" s="83"/>
    </row>
    <row r="30" spans="1:18" ht="35.25" customHeight="1" thickBot="1" x14ac:dyDescent="0.3">
      <c r="A30" s="91"/>
      <c r="B30" s="92"/>
      <c r="C30" s="92"/>
      <c r="D30" s="30" t="s">
        <v>18</v>
      </c>
      <c r="E30" s="31"/>
      <c r="F30" s="32"/>
      <c r="G30" s="33"/>
      <c r="H30" s="32"/>
      <c r="I30" s="33"/>
      <c r="J30" s="32"/>
      <c r="K30" s="33"/>
      <c r="L30" s="32"/>
      <c r="M30" s="33"/>
      <c r="N30" s="34"/>
      <c r="O30" s="37">
        <f t="shared" ref="O30" si="3">SUM(E30:N30)</f>
        <v>0</v>
      </c>
      <c r="P30" s="93"/>
      <c r="Q30" s="95"/>
    </row>
    <row r="31" spans="1:18" ht="24" thickBot="1" x14ac:dyDescent="0.3">
      <c r="A31" s="89">
        <v>3</v>
      </c>
      <c r="B31" s="76" t="s">
        <v>66</v>
      </c>
      <c r="C31" s="76" t="s">
        <v>96</v>
      </c>
      <c r="D31" s="10" t="s">
        <v>6</v>
      </c>
      <c r="E31" s="39">
        <v>22</v>
      </c>
      <c r="F31" s="15">
        <v>21</v>
      </c>
      <c r="G31" s="15">
        <v>11</v>
      </c>
      <c r="H31" s="15">
        <v>9</v>
      </c>
      <c r="I31" s="15">
        <v>7</v>
      </c>
      <c r="J31" s="15"/>
      <c r="K31" s="15"/>
      <c r="L31" s="15"/>
      <c r="M31" s="35"/>
      <c r="N31" s="15"/>
      <c r="O31" s="39">
        <f>SUM(E31:N31)</f>
        <v>70</v>
      </c>
      <c r="P31" s="79">
        <f>SUM(O31:O35)-MAX(O31:O35)-MIN(O31:O35)-O36*(COUNT(O31:O35)-2)</f>
        <v>215.5</v>
      </c>
      <c r="Q31" s="94">
        <f>RANK(P31,$P$19:$P$68)</f>
        <v>1</v>
      </c>
    </row>
    <row r="32" spans="1:18" ht="24" thickBot="1" x14ac:dyDescent="0.3">
      <c r="A32" s="90"/>
      <c r="B32" s="77"/>
      <c r="C32" s="77"/>
      <c r="D32" s="10" t="s">
        <v>7</v>
      </c>
      <c r="E32" s="26">
        <v>22</v>
      </c>
      <c r="F32" s="27">
        <v>17</v>
      </c>
      <c r="G32" s="27">
        <v>17</v>
      </c>
      <c r="H32" s="27">
        <v>11</v>
      </c>
      <c r="I32" s="27">
        <v>7.5</v>
      </c>
      <c r="J32" s="27"/>
      <c r="K32" s="27"/>
      <c r="L32" s="27"/>
      <c r="M32" s="13"/>
      <c r="N32" s="28"/>
      <c r="O32" s="36">
        <f t="shared" ref="O32:O33" si="4">SUM(E32:N32)</f>
        <v>74.5</v>
      </c>
      <c r="P32" s="80"/>
      <c r="Q32" s="83"/>
    </row>
    <row r="33" spans="1:17" ht="24" thickBot="1" x14ac:dyDescent="0.3">
      <c r="A33" s="90"/>
      <c r="B33" s="77"/>
      <c r="C33" s="77"/>
      <c r="D33" s="10" t="s">
        <v>8</v>
      </c>
      <c r="E33" s="26">
        <v>25</v>
      </c>
      <c r="F33" s="27">
        <v>20</v>
      </c>
      <c r="G33" s="27">
        <v>16</v>
      </c>
      <c r="H33" s="27">
        <v>12</v>
      </c>
      <c r="I33" s="27">
        <v>7</v>
      </c>
      <c r="J33" s="27"/>
      <c r="K33" s="27"/>
      <c r="L33" s="27"/>
      <c r="M33" s="27"/>
      <c r="N33" s="28"/>
      <c r="O33" s="36">
        <f t="shared" si="4"/>
        <v>80</v>
      </c>
      <c r="P33" s="80"/>
      <c r="Q33" s="83"/>
    </row>
    <row r="34" spans="1:17" ht="24" thickBot="1" x14ac:dyDescent="0.3">
      <c r="A34" s="90"/>
      <c r="B34" s="77"/>
      <c r="C34" s="77"/>
      <c r="D34" s="10" t="s">
        <v>9</v>
      </c>
      <c r="E34" s="26">
        <v>21</v>
      </c>
      <c r="F34" s="27">
        <v>20</v>
      </c>
      <c r="G34" s="27">
        <v>12</v>
      </c>
      <c r="H34" s="27">
        <v>8</v>
      </c>
      <c r="I34" s="27">
        <v>7</v>
      </c>
      <c r="J34" s="27"/>
      <c r="K34" s="27"/>
      <c r="L34" s="27"/>
      <c r="M34" s="27"/>
      <c r="N34" s="28"/>
      <c r="O34" s="36">
        <f>SUM(E34:N34)</f>
        <v>68</v>
      </c>
      <c r="P34" s="80"/>
      <c r="Q34" s="83"/>
    </row>
    <row r="35" spans="1:17" ht="24" thickBot="1" x14ac:dyDescent="0.3">
      <c r="A35" s="90"/>
      <c r="B35" s="77"/>
      <c r="C35" s="77"/>
      <c r="D35" s="10" t="s">
        <v>10</v>
      </c>
      <c r="E35" s="16">
        <v>21</v>
      </c>
      <c r="F35" s="13">
        <v>20</v>
      </c>
      <c r="G35" s="14">
        <v>15</v>
      </c>
      <c r="H35" s="14">
        <v>8</v>
      </c>
      <c r="I35" s="13">
        <v>7</v>
      </c>
      <c r="J35" s="13"/>
      <c r="K35" s="13"/>
      <c r="L35" s="13"/>
      <c r="M35" s="13"/>
      <c r="N35" s="13"/>
      <c r="O35" s="36">
        <f>SUM(E35:N35)</f>
        <v>71</v>
      </c>
      <c r="P35" s="80"/>
      <c r="Q35" s="83"/>
    </row>
    <row r="36" spans="1:17" ht="24" thickBot="1" x14ac:dyDescent="0.3">
      <c r="A36" s="91"/>
      <c r="B36" s="92"/>
      <c r="C36" s="92"/>
      <c r="D36" s="30" t="s">
        <v>18</v>
      </c>
      <c r="E36" s="31"/>
      <c r="F36" s="32"/>
      <c r="G36" s="33"/>
      <c r="H36" s="32"/>
      <c r="I36" s="33"/>
      <c r="J36" s="32"/>
      <c r="K36" s="33"/>
      <c r="L36" s="32"/>
      <c r="M36" s="33"/>
      <c r="N36" s="34"/>
      <c r="O36" s="37">
        <f t="shared" ref="O36" si="5">SUM(E36:N36)</f>
        <v>0</v>
      </c>
      <c r="P36" s="93"/>
      <c r="Q36" s="95"/>
    </row>
    <row r="37" spans="1:17" ht="24" thickBot="1" x14ac:dyDescent="0.3">
      <c r="A37" s="89">
        <v>4</v>
      </c>
      <c r="B37" s="76" t="s">
        <v>90</v>
      </c>
      <c r="C37" s="76" t="s">
        <v>97</v>
      </c>
      <c r="D37" s="10" t="s">
        <v>6</v>
      </c>
      <c r="E37" s="39">
        <v>15.5</v>
      </c>
      <c r="F37" s="15">
        <v>15</v>
      </c>
      <c r="G37" s="15">
        <v>8</v>
      </c>
      <c r="H37" s="15">
        <v>7</v>
      </c>
      <c r="I37" s="15">
        <v>5</v>
      </c>
      <c r="J37" s="15"/>
      <c r="K37" s="15"/>
      <c r="L37" s="15"/>
      <c r="M37" s="35"/>
      <c r="N37" s="15"/>
      <c r="O37" s="39">
        <f>SUM(E37:N37)</f>
        <v>50.5</v>
      </c>
      <c r="P37" s="79">
        <f>SUM(O37:O41)-MAX(O37:O41)-MIN(O37:O41)-O42*(COUNT(O37:O41)-2)</f>
        <v>146.5</v>
      </c>
      <c r="Q37" s="94">
        <f>RANK(P37,$P$19:$P$68)</f>
        <v>5</v>
      </c>
    </row>
    <row r="38" spans="1:17" ht="24" thickBot="1" x14ac:dyDescent="0.3">
      <c r="A38" s="90"/>
      <c r="B38" s="77"/>
      <c r="C38" s="77"/>
      <c r="D38" s="10" t="s">
        <v>7</v>
      </c>
      <c r="E38" s="26">
        <v>15</v>
      </c>
      <c r="F38" s="27">
        <v>13</v>
      </c>
      <c r="G38" s="27">
        <v>8</v>
      </c>
      <c r="H38" s="27">
        <v>7</v>
      </c>
      <c r="I38" s="27">
        <v>7</v>
      </c>
      <c r="J38" s="27"/>
      <c r="K38" s="27"/>
      <c r="L38" s="27"/>
      <c r="M38" s="13"/>
      <c r="N38" s="28"/>
      <c r="O38" s="36">
        <f t="shared" ref="O38:O39" si="6">SUM(E38:N38)</f>
        <v>50</v>
      </c>
      <c r="P38" s="80"/>
      <c r="Q38" s="83"/>
    </row>
    <row r="39" spans="1:17" ht="24" thickBot="1" x14ac:dyDescent="0.3">
      <c r="A39" s="90"/>
      <c r="B39" s="77"/>
      <c r="C39" s="77"/>
      <c r="D39" s="10" t="s">
        <v>8</v>
      </c>
      <c r="E39" s="26">
        <v>15</v>
      </c>
      <c r="F39" s="27">
        <v>13</v>
      </c>
      <c r="G39" s="27">
        <v>13</v>
      </c>
      <c r="H39" s="27">
        <v>8</v>
      </c>
      <c r="I39" s="27">
        <v>6</v>
      </c>
      <c r="J39" s="27"/>
      <c r="K39" s="27"/>
      <c r="L39" s="27"/>
      <c r="M39" s="27"/>
      <c r="N39" s="28"/>
      <c r="O39" s="36">
        <f t="shared" si="6"/>
        <v>55</v>
      </c>
      <c r="P39" s="80"/>
      <c r="Q39" s="83"/>
    </row>
    <row r="40" spans="1:17" ht="24" thickBot="1" x14ac:dyDescent="0.3">
      <c r="A40" s="90"/>
      <c r="B40" s="77"/>
      <c r="C40" s="77"/>
      <c r="D40" s="10" t="s">
        <v>9</v>
      </c>
      <c r="E40" s="26">
        <v>15</v>
      </c>
      <c r="F40" s="27">
        <v>10</v>
      </c>
      <c r="G40" s="27">
        <v>9</v>
      </c>
      <c r="H40" s="27">
        <v>6</v>
      </c>
      <c r="I40" s="27">
        <v>6</v>
      </c>
      <c r="J40" s="27"/>
      <c r="K40" s="27"/>
      <c r="L40" s="27"/>
      <c r="M40" s="27"/>
      <c r="N40" s="28"/>
      <c r="O40" s="36">
        <f>SUM(E40:N40)</f>
        <v>46</v>
      </c>
      <c r="P40" s="80"/>
      <c r="Q40" s="83"/>
    </row>
    <row r="41" spans="1:17" ht="24" thickBot="1" x14ac:dyDescent="0.3">
      <c r="A41" s="90"/>
      <c r="B41" s="77"/>
      <c r="C41" s="77"/>
      <c r="D41" s="10" t="s">
        <v>10</v>
      </c>
      <c r="E41" s="16">
        <v>12</v>
      </c>
      <c r="F41" s="13">
        <v>10</v>
      </c>
      <c r="G41" s="14">
        <v>8</v>
      </c>
      <c r="H41" s="14">
        <v>6</v>
      </c>
      <c r="I41" s="13">
        <v>5</v>
      </c>
      <c r="J41" s="13"/>
      <c r="K41" s="13"/>
      <c r="L41" s="13"/>
      <c r="M41" s="13"/>
      <c r="N41" s="13"/>
      <c r="O41" s="36">
        <f>SUM(E41:N41)</f>
        <v>41</v>
      </c>
      <c r="P41" s="80"/>
      <c r="Q41" s="83"/>
    </row>
    <row r="42" spans="1:17" ht="24" thickBot="1" x14ac:dyDescent="0.3">
      <c r="A42" s="91"/>
      <c r="B42" s="92"/>
      <c r="C42" s="92"/>
      <c r="D42" s="30" t="s">
        <v>18</v>
      </c>
      <c r="E42" s="31"/>
      <c r="F42" s="32"/>
      <c r="G42" s="33"/>
      <c r="H42" s="32"/>
      <c r="I42" s="33"/>
      <c r="J42" s="32"/>
      <c r="K42" s="33"/>
      <c r="L42" s="32"/>
      <c r="M42" s="33"/>
      <c r="N42" s="34"/>
      <c r="O42" s="37">
        <f t="shared" ref="O42" si="7">SUM(E42:N42)</f>
        <v>0</v>
      </c>
      <c r="P42" s="93"/>
      <c r="Q42" s="95"/>
    </row>
    <row r="43" spans="1:17" ht="24" thickBot="1" x14ac:dyDescent="0.3">
      <c r="A43" s="89">
        <v>5</v>
      </c>
      <c r="B43" s="76" t="s">
        <v>91</v>
      </c>
      <c r="C43" s="76" t="s">
        <v>98</v>
      </c>
      <c r="D43" s="10" t="s">
        <v>6</v>
      </c>
      <c r="E43" s="39">
        <v>20</v>
      </c>
      <c r="F43" s="15">
        <v>19</v>
      </c>
      <c r="G43" s="15">
        <v>10</v>
      </c>
      <c r="H43" s="15">
        <v>8</v>
      </c>
      <c r="I43" s="15">
        <v>6</v>
      </c>
      <c r="J43" s="15"/>
      <c r="K43" s="15"/>
      <c r="L43" s="15"/>
      <c r="M43" s="35"/>
      <c r="N43" s="15"/>
      <c r="O43" s="39">
        <f>SUM(E43:N43)</f>
        <v>63</v>
      </c>
      <c r="P43" s="79">
        <f>SUM(O43:O47)-MAX(O43:O47)-MIN(O43:O47)-O48*(COUNT(O43:O47)-2)</f>
        <v>184</v>
      </c>
      <c r="Q43" s="94">
        <f>RANK(P43,$P$19:$P$68)</f>
        <v>2</v>
      </c>
    </row>
    <row r="44" spans="1:17" ht="24" thickBot="1" x14ac:dyDescent="0.3">
      <c r="A44" s="90"/>
      <c r="B44" s="77"/>
      <c r="C44" s="77"/>
      <c r="D44" s="10" t="s">
        <v>7</v>
      </c>
      <c r="E44" s="26">
        <v>16</v>
      </c>
      <c r="F44" s="27">
        <v>17</v>
      </c>
      <c r="G44" s="27">
        <v>14</v>
      </c>
      <c r="H44" s="27">
        <v>8</v>
      </c>
      <c r="I44" s="27">
        <v>6</v>
      </c>
      <c r="J44" s="27"/>
      <c r="K44" s="27"/>
      <c r="L44" s="27"/>
      <c r="M44" s="13"/>
      <c r="N44" s="28"/>
      <c r="O44" s="36">
        <f t="shared" ref="O44:O45" si="8">SUM(E44:N44)</f>
        <v>61</v>
      </c>
      <c r="P44" s="80"/>
      <c r="Q44" s="83"/>
    </row>
    <row r="45" spans="1:17" ht="24" thickBot="1" x14ac:dyDescent="0.3">
      <c r="A45" s="90"/>
      <c r="B45" s="77"/>
      <c r="C45" s="77"/>
      <c r="D45" s="10" t="s">
        <v>8</v>
      </c>
      <c r="E45" s="26">
        <v>18</v>
      </c>
      <c r="F45" s="27">
        <v>16</v>
      </c>
      <c r="G45" s="27">
        <v>14</v>
      </c>
      <c r="H45" s="27">
        <v>10</v>
      </c>
      <c r="I45" s="27">
        <v>7</v>
      </c>
      <c r="J45" s="27"/>
      <c r="K45" s="27"/>
      <c r="L45" s="27"/>
      <c r="M45" s="27"/>
      <c r="N45" s="28"/>
      <c r="O45" s="36">
        <f t="shared" si="8"/>
        <v>65</v>
      </c>
      <c r="P45" s="80"/>
      <c r="Q45" s="83"/>
    </row>
    <row r="46" spans="1:17" ht="24" thickBot="1" x14ac:dyDescent="0.3">
      <c r="A46" s="90"/>
      <c r="B46" s="77"/>
      <c r="C46" s="77"/>
      <c r="D46" s="10" t="s">
        <v>9</v>
      </c>
      <c r="E46" s="26">
        <v>15</v>
      </c>
      <c r="F46" s="27">
        <v>16</v>
      </c>
      <c r="G46" s="27">
        <v>10</v>
      </c>
      <c r="H46" s="27">
        <v>7</v>
      </c>
      <c r="I46" s="27">
        <v>7</v>
      </c>
      <c r="J46" s="27"/>
      <c r="K46" s="27"/>
      <c r="L46" s="27"/>
      <c r="M46" s="27"/>
      <c r="N46" s="28"/>
      <c r="O46" s="36">
        <f>SUM(E46:N46)</f>
        <v>55</v>
      </c>
      <c r="P46" s="80"/>
      <c r="Q46" s="83"/>
    </row>
    <row r="47" spans="1:17" ht="24" thickBot="1" x14ac:dyDescent="0.3">
      <c r="A47" s="90"/>
      <c r="B47" s="77"/>
      <c r="C47" s="77"/>
      <c r="D47" s="10" t="s">
        <v>10</v>
      </c>
      <c r="E47" s="16">
        <v>18</v>
      </c>
      <c r="F47" s="13">
        <v>16</v>
      </c>
      <c r="G47" s="14">
        <v>12</v>
      </c>
      <c r="H47" s="14">
        <v>8</v>
      </c>
      <c r="I47" s="13">
        <v>6</v>
      </c>
      <c r="J47" s="13"/>
      <c r="K47" s="13"/>
      <c r="L47" s="13"/>
      <c r="M47" s="13"/>
      <c r="N47" s="13"/>
      <c r="O47" s="36">
        <f>SUM(E47:N47)</f>
        <v>60</v>
      </c>
      <c r="P47" s="80"/>
      <c r="Q47" s="83"/>
    </row>
    <row r="48" spans="1:17" ht="24" thickBot="1" x14ac:dyDescent="0.3">
      <c r="A48" s="91"/>
      <c r="B48" s="92"/>
      <c r="C48" s="92"/>
      <c r="D48" s="30" t="s">
        <v>18</v>
      </c>
      <c r="E48" s="31"/>
      <c r="F48" s="32"/>
      <c r="G48" s="33"/>
      <c r="H48" s="32"/>
      <c r="I48" s="33"/>
      <c r="J48" s="32"/>
      <c r="K48" s="33"/>
      <c r="L48" s="32"/>
      <c r="M48" s="33"/>
      <c r="N48" s="34"/>
      <c r="O48" s="37">
        <f t="shared" ref="O48" si="9">SUM(E48:N48)</f>
        <v>0</v>
      </c>
      <c r="P48" s="93"/>
      <c r="Q48" s="95"/>
    </row>
  </sheetData>
  <mergeCells count="76">
    <mergeCell ref="A43:A48"/>
    <mergeCell ref="B43:B48"/>
    <mergeCell ref="C43:C48"/>
    <mergeCell ref="P43:P48"/>
    <mergeCell ref="Q43:Q48"/>
    <mergeCell ref="A37:A42"/>
    <mergeCell ref="B37:B42"/>
    <mergeCell ref="C37:C42"/>
    <mergeCell ref="P37:P42"/>
    <mergeCell ref="Q37:Q42"/>
    <mergeCell ref="A31:A36"/>
    <mergeCell ref="B31:B36"/>
    <mergeCell ref="C31:C36"/>
    <mergeCell ref="P31:P36"/>
    <mergeCell ref="Q31:Q36"/>
    <mergeCell ref="A25:A30"/>
    <mergeCell ref="B25:B30"/>
    <mergeCell ref="C25:C30"/>
    <mergeCell ref="P25:P30"/>
    <mergeCell ref="Q25:Q30"/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A15:Q17"/>
    <mergeCell ref="A19:A24"/>
    <mergeCell ref="B19:B24"/>
    <mergeCell ref="C19:C24"/>
    <mergeCell ref="P19:P24"/>
    <mergeCell ref="Q19:Q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2"/>
  <sheetViews>
    <sheetView view="pageBreakPreview" topLeftCell="A7" zoomScale="60" zoomScaleNormal="60" workbookViewId="0">
      <selection activeCell="S32" sqref="S32"/>
    </sheetView>
  </sheetViews>
  <sheetFormatPr defaultColWidth="8.85546875" defaultRowHeight="15" x14ac:dyDescent="0.25"/>
  <cols>
    <col min="1" max="1" width="6.7109375" customWidth="1"/>
    <col min="2" max="2" width="38.28515625" customWidth="1"/>
    <col min="3" max="3" width="36" customWidth="1"/>
    <col min="5" max="6" width="11.140625" bestFit="1" customWidth="1"/>
    <col min="10" max="10" width="11" customWidth="1"/>
    <col min="12" max="12" width="8.140625" customWidth="1"/>
    <col min="13" max="13" width="11.28515625" customWidth="1"/>
    <col min="14" max="14" width="13.5703125" customWidth="1"/>
    <col min="15" max="15" width="33.85546875" customWidth="1"/>
    <col min="16" max="16" width="20.7109375" customWidth="1"/>
    <col min="17" max="17" width="29.140625" bestFit="1" customWidth="1"/>
    <col min="18" max="18" width="9.28515625" customWidth="1"/>
  </cols>
  <sheetData>
    <row r="1" spans="1:28" ht="21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9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119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.7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9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4.25" customHeight="1" x14ac:dyDescent="0.25">
      <c r="A4" s="11"/>
      <c r="B4" s="11"/>
      <c r="D4" s="102" t="s">
        <v>19</v>
      </c>
      <c r="E4" s="102"/>
      <c r="F4" s="102"/>
      <c r="G4" s="102"/>
      <c r="H4" s="120" t="s">
        <v>24</v>
      </c>
      <c r="I4" s="120"/>
      <c r="J4" s="120"/>
      <c r="K4" s="120" t="s">
        <v>22</v>
      </c>
      <c r="L4" s="120"/>
      <c r="M4" s="120" t="s">
        <v>23</v>
      </c>
      <c r="N4" s="120"/>
      <c r="O4" s="40"/>
      <c r="P4" s="7"/>
      <c r="Q4" s="119"/>
      <c r="R4" s="4"/>
    </row>
    <row r="5" spans="1:28" ht="24" customHeight="1" x14ac:dyDescent="0.25">
      <c r="A5" s="106"/>
      <c r="B5" s="106"/>
      <c r="C5" s="8"/>
      <c r="D5" s="97" t="s">
        <v>13</v>
      </c>
      <c r="E5" s="97"/>
      <c r="F5" s="97"/>
      <c r="G5" s="97"/>
      <c r="H5" s="100" t="s">
        <v>45</v>
      </c>
      <c r="I5" s="100"/>
      <c r="J5" s="100"/>
      <c r="K5" s="99" t="s">
        <v>50</v>
      </c>
      <c r="L5" s="99"/>
      <c r="M5" s="99" t="s">
        <v>55</v>
      </c>
      <c r="N5" s="99"/>
      <c r="O5" s="55" t="s">
        <v>1</v>
      </c>
      <c r="P5" s="9"/>
      <c r="Q5" s="119"/>
      <c r="R5" s="12"/>
    </row>
    <row r="6" spans="1:28" ht="24" customHeight="1" x14ac:dyDescent="0.25">
      <c r="A6" s="106" t="s">
        <v>2</v>
      </c>
      <c r="B6" s="106"/>
      <c r="C6" s="8">
        <v>43443</v>
      </c>
      <c r="D6" s="97" t="s">
        <v>15</v>
      </c>
      <c r="E6" s="97"/>
      <c r="F6" s="97"/>
      <c r="G6" s="97"/>
      <c r="H6" s="100" t="s">
        <v>53</v>
      </c>
      <c r="I6" s="100"/>
      <c r="J6" s="100"/>
      <c r="K6" s="99" t="s">
        <v>51</v>
      </c>
      <c r="L6" s="99"/>
      <c r="M6" s="99" t="s">
        <v>58</v>
      </c>
      <c r="N6" s="99"/>
      <c r="O6" s="107" t="s">
        <v>43</v>
      </c>
      <c r="P6" s="108"/>
      <c r="Q6" s="119"/>
      <c r="R6" s="6"/>
    </row>
    <row r="7" spans="1:28" ht="24" customHeight="1" x14ac:dyDescent="0.25">
      <c r="A7" s="106" t="s">
        <v>3</v>
      </c>
      <c r="B7" s="106"/>
      <c r="C7" s="8" t="s">
        <v>40</v>
      </c>
      <c r="D7" s="97" t="s">
        <v>16</v>
      </c>
      <c r="E7" s="97"/>
      <c r="F7" s="97"/>
      <c r="G7" s="97"/>
      <c r="H7" s="100" t="s">
        <v>59</v>
      </c>
      <c r="I7" s="100"/>
      <c r="J7" s="100"/>
      <c r="K7" s="99" t="s">
        <v>52</v>
      </c>
      <c r="L7" s="99"/>
      <c r="M7" s="99" t="s">
        <v>56</v>
      </c>
      <c r="N7" s="99"/>
      <c r="O7" s="107"/>
      <c r="P7" s="109"/>
      <c r="Q7" s="119"/>
      <c r="R7" s="4"/>
    </row>
    <row r="8" spans="1:28" ht="57" customHeight="1" x14ac:dyDescent="0.25">
      <c r="A8" s="106" t="s">
        <v>20</v>
      </c>
      <c r="B8" s="106"/>
      <c r="C8" s="41" t="s">
        <v>30</v>
      </c>
      <c r="D8" s="97" t="s">
        <v>17</v>
      </c>
      <c r="E8" s="97"/>
      <c r="F8" s="97"/>
      <c r="G8" s="97"/>
      <c r="H8" s="100" t="s">
        <v>60</v>
      </c>
      <c r="I8" s="100"/>
      <c r="J8" s="100"/>
      <c r="K8" s="99" t="s">
        <v>51</v>
      </c>
      <c r="L8" s="99"/>
      <c r="M8" s="99" t="s">
        <v>58</v>
      </c>
      <c r="N8" s="99"/>
      <c r="O8" s="53" t="s">
        <v>21</v>
      </c>
      <c r="P8" s="104"/>
      <c r="Q8" s="18"/>
      <c r="R8" s="4"/>
    </row>
    <row r="9" spans="1:28" ht="57" customHeight="1" x14ac:dyDescent="0.25">
      <c r="A9" s="106" t="s">
        <v>4</v>
      </c>
      <c r="B9" s="106"/>
      <c r="C9" s="9" t="s">
        <v>37</v>
      </c>
      <c r="D9" s="97" t="s">
        <v>14</v>
      </c>
      <c r="E9" s="97"/>
      <c r="F9" s="97"/>
      <c r="G9" s="97"/>
      <c r="H9" s="100" t="s">
        <v>61</v>
      </c>
      <c r="I9" s="100"/>
      <c r="J9" s="100"/>
      <c r="K9" s="99" t="s">
        <v>52</v>
      </c>
      <c r="L9" s="99"/>
      <c r="M9" s="99" t="s">
        <v>56</v>
      </c>
      <c r="N9" s="99"/>
      <c r="O9" s="60" t="s">
        <v>41</v>
      </c>
      <c r="P9" s="105"/>
      <c r="Q9" s="19"/>
      <c r="R9" s="4"/>
    </row>
    <row r="10" spans="1:28" ht="60.75" customHeight="1" x14ac:dyDescent="0.25">
      <c r="A10" s="50"/>
      <c r="B10" s="50"/>
      <c r="C10" s="9"/>
      <c r="D10" s="51"/>
      <c r="E10" s="51"/>
      <c r="F10" s="51"/>
      <c r="G10" s="51"/>
      <c r="H10" s="70"/>
      <c r="I10" s="70"/>
      <c r="J10" s="70"/>
      <c r="K10" s="69"/>
      <c r="L10" s="69"/>
      <c r="M10" s="69"/>
      <c r="N10" s="69"/>
      <c r="O10" s="58" t="s">
        <v>44</v>
      </c>
      <c r="P10" s="43"/>
      <c r="Q10" s="19"/>
      <c r="R10" s="4"/>
    </row>
    <row r="11" spans="1:28" ht="36.75" customHeight="1" x14ac:dyDescent="0.25">
      <c r="A11" s="7"/>
      <c r="B11" s="7"/>
      <c r="D11" s="97"/>
      <c r="E11" s="97"/>
      <c r="F11" s="97"/>
      <c r="G11" s="97"/>
      <c r="H11" s="98"/>
      <c r="I11" s="98"/>
      <c r="J11" s="98"/>
      <c r="K11" s="99"/>
      <c r="L11" s="99"/>
      <c r="M11" s="99"/>
      <c r="N11" s="99"/>
      <c r="O11" s="103" t="s">
        <v>42</v>
      </c>
      <c r="P11" s="101"/>
      <c r="Q11" s="19"/>
      <c r="R11" s="4"/>
    </row>
    <row r="12" spans="1:28" ht="20.25" x14ac:dyDescent="0.25">
      <c r="A12" s="7"/>
      <c r="B12" s="7"/>
      <c r="D12" s="102" t="s">
        <v>28</v>
      </c>
      <c r="E12" s="102"/>
      <c r="F12" s="102"/>
      <c r="G12" s="102"/>
      <c r="H12" s="98" t="s">
        <v>53</v>
      </c>
      <c r="I12" s="98"/>
      <c r="J12" s="98"/>
      <c r="K12" s="99" t="s">
        <v>51</v>
      </c>
      <c r="L12" s="99"/>
      <c r="M12" s="99" t="s">
        <v>56</v>
      </c>
      <c r="N12" s="99"/>
      <c r="O12" s="103"/>
      <c r="P12" s="101"/>
      <c r="Q12" s="18"/>
      <c r="R12" s="4"/>
    </row>
    <row r="13" spans="1:28" ht="20.25" x14ac:dyDescent="0.25">
      <c r="A13" s="7"/>
      <c r="B13" s="7"/>
      <c r="D13" s="97" t="s">
        <v>27</v>
      </c>
      <c r="E13" s="97"/>
      <c r="F13" s="97"/>
      <c r="G13" s="97"/>
      <c r="H13" s="98" t="s">
        <v>161</v>
      </c>
      <c r="I13" s="98"/>
      <c r="J13" s="98"/>
      <c r="K13" s="99"/>
      <c r="L13" s="99"/>
      <c r="M13" s="99" t="s">
        <v>162</v>
      </c>
      <c r="N13" s="99"/>
      <c r="O13" s="59"/>
      <c r="P13" s="42"/>
      <c r="Q13" s="18"/>
      <c r="R13" s="4"/>
    </row>
    <row r="14" spans="1:28" ht="20.25" x14ac:dyDescent="0.25">
      <c r="A14" s="7"/>
      <c r="B14" s="7"/>
      <c r="D14" s="97"/>
      <c r="E14" s="97"/>
      <c r="F14" s="97"/>
      <c r="G14" s="97"/>
      <c r="H14" s="100"/>
      <c r="I14" s="100"/>
      <c r="J14" s="100"/>
      <c r="K14" s="99"/>
      <c r="L14" s="99"/>
      <c r="M14" s="99"/>
      <c r="N14" s="99"/>
      <c r="O14" s="52"/>
      <c r="P14" s="42"/>
      <c r="Q14" s="18"/>
      <c r="R14" s="4"/>
    </row>
    <row r="15" spans="1:28" ht="3" customHeight="1" thickBot="1" x14ac:dyDescent="0.3">
      <c r="A15" s="87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5"/>
    </row>
    <row r="16" spans="1:28" ht="15.75" hidden="1" thickBot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22" ht="19.5" hidden="1" thickBot="1" x14ac:dyDescent="0.3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1"/>
    </row>
    <row r="18" spans="1:22" ht="45.75" thickBot="1" x14ac:dyDescent="0.3">
      <c r="A18" s="20" t="s">
        <v>0</v>
      </c>
      <c r="B18" s="21" t="s">
        <v>26</v>
      </c>
      <c r="C18" s="21" t="s">
        <v>25</v>
      </c>
      <c r="D18" s="22"/>
      <c r="E18" s="23">
        <v>1</v>
      </c>
      <c r="F18" s="23">
        <v>2</v>
      </c>
      <c r="G18" s="23">
        <v>3</v>
      </c>
      <c r="H18" s="23">
        <v>4</v>
      </c>
      <c r="I18" s="23">
        <v>5</v>
      </c>
      <c r="J18" s="23">
        <v>6</v>
      </c>
      <c r="K18" s="23">
        <v>7</v>
      </c>
      <c r="L18" s="23">
        <v>8</v>
      </c>
      <c r="M18" s="29">
        <v>9</v>
      </c>
      <c r="N18" s="23">
        <v>10</v>
      </c>
      <c r="O18" s="38" t="s">
        <v>5</v>
      </c>
      <c r="P18" s="24" t="s">
        <v>11</v>
      </c>
      <c r="Q18" s="25" t="s">
        <v>12</v>
      </c>
    </row>
    <row r="19" spans="1:22" ht="24" thickBot="1" x14ac:dyDescent="0.3">
      <c r="A19" s="73">
        <v>1</v>
      </c>
      <c r="B19" s="76" t="s">
        <v>64</v>
      </c>
      <c r="C19" s="76" t="s">
        <v>74</v>
      </c>
      <c r="D19" s="10" t="s">
        <v>6</v>
      </c>
      <c r="E19" s="39">
        <v>15.5</v>
      </c>
      <c r="F19" s="15">
        <v>13</v>
      </c>
      <c r="G19" s="15">
        <v>8</v>
      </c>
      <c r="H19" s="15">
        <v>6</v>
      </c>
      <c r="I19" s="15">
        <v>4</v>
      </c>
      <c r="J19" s="15"/>
      <c r="K19" s="15"/>
      <c r="L19" s="15"/>
      <c r="M19" s="35"/>
      <c r="N19" s="15"/>
      <c r="O19" s="39">
        <f t="shared" ref="O19:O30" si="0">SUM(E19:N19)</f>
        <v>46.5</v>
      </c>
      <c r="P19" s="79">
        <f t="shared" ref="P19" si="1">SUM(O19:O23)-MAX(O19:O23)-MIN(O19:O23)-O24*(COUNT(O19:O23)-2)</f>
        <v>139.5</v>
      </c>
      <c r="Q19" s="94">
        <f>RANK(P19,$P$19:$P$42)</f>
        <v>3</v>
      </c>
    </row>
    <row r="20" spans="1:22" ht="24" thickBot="1" x14ac:dyDescent="0.3">
      <c r="A20" s="74"/>
      <c r="B20" s="77"/>
      <c r="C20" s="77"/>
      <c r="D20" s="10" t="s">
        <v>7</v>
      </c>
      <c r="E20" s="26">
        <v>14</v>
      </c>
      <c r="F20" s="27">
        <v>14</v>
      </c>
      <c r="G20" s="27">
        <v>10</v>
      </c>
      <c r="H20" s="27">
        <v>6</v>
      </c>
      <c r="I20" s="27">
        <v>5</v>
      </c>
      <c r="J20" s="27"/>
      <c r="K20" s="27"/>
      <c r="L20" s="27"/>
      <c r="M20" s="13"/>
      <c r="N20" s="28"/>
      <c r="O20" s="36">
        <f t="shared" si="0"/>
        <v>49</v>
      </c>
      <c r="P20" s="80"/>
      <c r="Q20" s="83"/>
    </row>
    <row r="21" spans="1:22" ht="24" thickBot="1" x14ac:dyDescent="0.3">
      <c r="A21" s="74"/>
      <c r="B21" s="77"/>
      <c r="C21" s="77"/>
      <c r="D21" s="10" t="s">
        <v>8</v>
      </c>
      <c r="E21" s="26">
        <v>12</v>
      </c>
      <c r="F21" s="27">
        <v>12</v>
      </c>
      <c r="G21" s="27">
        <v>11</v>
      </c>
      <c r="H21" s="27">
        <v>6</v>
      </c>
      <c r="I21" s="27">
        <v>5</v>
      </c>
      <c r="J21" s="27"/>
      <c r="K21" s="27"/>
      <c r="L21" s="27"/>
      <c r="M21" s="27"/>
      <c r="N21" s="28"/>
      <c r="O21" s="36">
        <f t="shared" si="0"/>
        <v>46</v>
      </c>
      <c r="P21" s="80"/>
      <c r="Q21" s="83"/>
    </row>
    <row r="22" spans="1:22" ht="24" thickBot="1" x14ac:dyDescent="0.3">
      <c r="A22" s="74"/>
      <c r="B22" s="77"/>
      <c r="C22" s="77"/>
      <c r="D22" s="10" t="s">
        <v>9</v>
      </c>
      <c r="E22" s="16">
        <v>10</v>
      </c>
      <c r="F22" s="13">
        <v>10</v>
      </c>
      <c r="G22" s="14">
        <v>9</v>
      </c>
      <c r="H22" s="14">
        <v>7</v>
      </c>
      <c r="I22" s="13">
        <v>6</v>
      </c>
      <c r="J22" s="13"/>
      <c r="K22" s="13"/>
      <c r="L22" s="13"/>
      <c r="M22" s="13"/>
      <c r="N22" s="13"/>
      <c r="O22" s="36">
        <f t="shared" si="0"/>
        <v>42</v>
      </c>
      <c r="P22" s="80"/>
      <c r="Q22" s="83"/>
    </row>
    <row r="23" spans="1:22" ht="24" thickBot="1" x14ac:dyDescent="0.3">
      <c r="A23" s="74"/>
      <c r="B23" s="77"/>
      <c r="C23" s="77"/>
      <c r="D23" s="10" t="s">
        <v>10</v>
      </c>
      <c r="E23" s="16">
        <v>13</v>
      </c>
      <c r="F23" s="13">
        <v>13</v>
      </c>
      <c r="G23" s="14">
        <v>10</v>
      </c>
      <c r="H23" s="14">
        <v>6</v>
      </c>
      <c r="I23" s="13">
        <v>5</v>
      </c>
      <c r="J23" s="13"/>
      <c r="K23" s="13"/>
      <c r="L23" s="13"/>
      <c r="M23" s="13"/>
      <c r="N23" s="17"/>
      <c r="O23" s="36">
        <f t="shared" si="0"/>
        <v>47</v>
      </c>
      <c r="P23" s="80"/>
      <c r="Q23" s="83"/>
    </row>
    <row r="24" spans="1:22" ht="24" thickBot="1" x14ac:dyDescent="0.4">
      <c r="A24" s="96"/>
      <c r="B24" s="92"/>
      <c r="C24" s="92"/>
      <c r="D24" s="30" t="s">
        <v>18</v>
      </c>
      <c r="E24" s="31"/>
      <c r="F24" s="32"/>
      <c r="G24" s="33"/>
      <c r="H24" s="32"/>
      <c r="I24" s="33"/>
      <c r="J24" s="32"/>
      <c r="K24" s="33"/>
      <c r="L24" s="32"/>
      <c r="M24" s="33"/>
      <c r="N24" s="34"/>
      <c r="O24" s="37">
        <f t="shared" si="0"/>
        <v>0</v>
      </c>
      <c r="P24" s="93"/>
      <c r="Q24" s="95"/>
      <c r="R24" s="85"/>
      <c r="S24" s="86"/>
      <c r="T24" s="11"/>
      <c r="U24" s="11"/>
      <c r="V24" s="11"/>
    </row>
    <row r="25" spans="1:22" ht="24" thickBot="1" x14ac:dyDescent="0.3">
      <c r="A25" s="73">
        <v>2</v>
      </c>
      <c r="B25" s="76" t="s">
        <v>99</v>
      </c>
      <c r="C25" s="76" t="s">
        <v>102</v>
      </c>
      <c r="D25" s="10" t="s">
        <v>6</v>
      </c>
      <c r="E25" s="39">
        <v>13.5</v>
      </c>
      <c r="F25" s="15">
        <v>10.5</v>
      </c>
      <c r="G25" s="15">
        <v>6.5</v>
      </c>
      <c r="H25" s="15">
        <v>5.5</v>
      </c>
      <c r="I25" s="15">
        <v>4</v>
      </c>
      <c r="J25" s="15"/>
      <c r="K25" s="15"/>
      <c r="L25" s="15"/>
      <c r="M25" s="44"/>
      <c r="N25" s="15"/>
      <c r="O25" s="39">
        <f t="shared" si="0"/>
        <v>40</v>
      </c>
      <c r="P25" s="79">
        <f t="shared" ref="P25" si="2">SUM(O25:O29)-MAX(O25:O29)-MIN(O25:O29)-O30*(COUNT(O25:O29)-2)</f>
        <v>118</v>
      </c>
      <c r="Q25" s="94">
        <f>RANK(P25,$P$19:$P$42)</f>
        <v>4</v>
      </c>
    </row>
    <row r="26" spans="1:22" ht="24" thickBot="1" x14ac:dyDescent="0.3">
      <c r="A26" s="74"/>
      <c r="B26" s="77"/>
      <c r="C26" s="77"/>
      <c r="D26" s="10" t="s">
        <v>7</v>
      </c>
      <c r="E26" s="26">
        <v>12</v>
      </c>
      <c r="F26" s="27">
        <v>10</v>
      </c>
      <c r="G26" s="27">
        <v>8</v>
      </c>
      <c r="H26" s="27">
        <v>5</v>
      </c>
      <c r="I26" s="27">
        <v>5</v>
      </c>
      <c r="J26" s="27"/>
      <c r="K26" s="27"/>
      <c r="L26" s="27"/>
      <c r="M26" s="13"/>
      <c r="N26" s="28"/>
      <c r="O26" s="36">
        <f t="shared" si="0"/>
        <v>40</v>
      </c>
      <c r="P26" s="80"/>
      <c r="Q26" s="83"/>
    </row>
    <row r="27" spans="1:22" ht="24" thickBot="1" x14ac:dyDescent="0.3">
      <c r="A27" s="74"/>
      <c r="B27" s="77"/>
      <c r="C27" s="77"/>
      <c r="D27" s="10" t="s">
        <v>8</v>
      </c>
      <c r="E27" s="26">
        <v>11</v>
      </c>
      <c r="F27" s="27">
        <v>11</v>
      </c>
      <c r="G27" s="27">
        <v>10</v>
      </c>
      <c r="H27" s="27">
        <v>6</v>
      </c>
      <c r="I27" s="27">
        <v>6</v>
      </c>
      <c r="J27" s="27"/>
      <c r="K27" s="27"/>
      <c r="L27" s="27"/>
      <c r="M27" s="27"/>
      <c r="N27" s="28"/>
      <c r="O27" s="36">
        <f t="shared" si="0"/>
        <v>44</v>
      </c>
      <c r="P27" s="80"/>
      <c r="Q27" s="83"/>
    </row>
    <row r="28" spans="1:22" ht="24" thickBot="1" x14ac:dyDescent="0.3">
      <c r="A28" s="74"/>
      <c r="B28" s="77"/>
      <c r="C28" s="77"/>
      <c r="D28" s="10" t="s">
        <v>9</v>
      </c>
      <c r="E28" s="16">
        <v>10</v>
      </c>
      <c r="F28" s="13">
        <v>8</v>
      </c>
      <c r="G28" s="14">
        <v>9</v>
      </c>
      <c r="H28" s="14">
        <v>5</v>
      </c>
      <c r="I28" s="13">
        <v>6</v>
      </c>
      <c r="J28" s="13"/>
      <c r="K28" s="13"/>
      <c r="L28" s="13"/>
      <c r="M28" s="13"/>
      <c r="N28" s="13"/>
      <c r="O28" s="36">
        <f t="shared" si="0"/>
        <v>38</v>
      </c>
      <c r="P28" s="80"/>
      <c r="Q28" s="83"/>
    </row>
    <row r="29" spans="1:22" ht="24" thickBot="1" x14ac:dyDescent="0.3">
      <c r="A29" s="74"/>
      <c r="B29" s="77"/>
      <c r="C29" s="77"/>
      <c r="D29" s="10" t="s">
        <v>10</v>
      </c>
      <c r="E29" s="16">
        <v>11</v>
      </c>
      <c r="F29" s="13">
        <v>9</v>
      </c>
      <c r="G29" s="13">
        <v>8</v>
      </c>
      <c r="H29" s="13">
        <v>6</v>
      </c>
      <c r="I29" s="13">
        <v>4</v>
      </c>
      <c r="J29" s="13"/>
      <c r="K29" s="13"/>
      <c r="L29" s="13"/>
      <c r="M29" s="13"/>
      <c r="N29" s="13"/>
      <c r="O29" s="36">
        <f t="shared" si="0"/>
        <v>38</v>
      </c>
      <c r="P29" s="80"/>
      <c r="Q29" s="83"/>
    </row>
    <row r="30" spans="1:22" ht="24" thickBot="1" x14ac:dyDescent="0.3">
      <c r="A30" s="75"/>
      <c r="B30" s="78"/>
      <c r="C30" s="78"/>
      <c r="D30" s="45" t="s">
        <v>18</v>
      </c>
      <c r="E30" s="46"/>
      <c r="F30" s="15"/>
      <c r="G30" s="47"/>
      <c r="H30" s="15"/>
      <c r="I30" s="47"/>
      <c r="J30" s="15"/>
      <c r="K30" s="47"/>
      <c r="L30" s="15"/>
      <c r="M30" s="47"/>
      <c r="N30" s="48"/>
      <c r="O30" s="39">
        <f t="shared" si="0"/>
        <v>0</v>
      </c>
      <c r="P30" s="81"/>
      <c r="Q30" s="84"/>
    </row>
    <row r="31" spans="1:22" ht="29.25" customHeight="1" thickBot="1" x14ac:dyDescent="0.3">
      <c r="A31" s="73">
        <v>3</v>
      </c>
      <c r="B31" s="76" t="s">
        <v>100</v>
      </c>
      <c r="C31" s="76" t="s">
        <v>104</v>
      </c>
      <c r="D31" s="10" t="s">
        <v>6</v>
      </c>
      <c r="E31" s="39">
        <v>20</v>
      </c>
      <c r="F31" s="15">
        <v>19</v>
      </c>
      <c r="G31" s="15">
        <v>13</v>
      </c>
      <c r="H31" s="15">
        <v>9</v>
      </c>
      <c r="I31" s="15">
        <v>7</v>
      </c>
      <c r="J31" s="15"/>
      <c r="K31" s="15"/>
      <c r="L31" s="15"/>
      <c r="M31" s="44"/>
      <c r="N31" s="15"/>
      <c r="O31" s="39">
        <f t="shared" ref="O31:O42" si="3">SUM(E31:N31)</f>
        <v>68</v>
      </c>
      <c r="P31" s="79">
        <f t="shared" ref="P31" si="4">SUM(O31:O35)-MAX(O31:O35)-MIN(O31:O35)-O36*(COUNT(O31:O35)-2)</f>
        <v>193</v>
      </c>
      <c r="Q31" s="94">
        <f>RANK(P31,$P$19:$P$42)</f>
        <v>1</v>
      </c>
    </row>
    <row r="32" spans="1:22" ht="29.25" customHeight="1" thickBot="1" x14ac:dyDescent="0.3">
      <c r="A32" s="74"/>
      <c r="B32" s="77"/>
      <c r="C32" s="77"/>
      <c r="D32" s="10" t="s">
        <v>7</v>
      </c>
      <c r="E32" s="26">
        <v>18</v>
      </c>
      <c r="F32" s="27">
        <v>17</v>
      </c>
      <c r="G32" s="27">
        <v>14</v>
      </c>
      <c r="H32" s="27">
        <v>8</v>
      </c>
      <c r="I32" s="27">
        <v>6</v>
      </c>
      <c r="J32" s="27"/>
      <c r="K32" s="27"/>
      <c r="L32" s="27"/>
      <c r="M32" s="13"/>
      <c r="N32" s="28"/>
      <c r="O32" s="36">
        <f t="shared" si="3"/>
        <v>63</v>
      </c>
      <c r="P32" s="80"/>
      <c r="Q32" s="83"/>
    </row>
    <row r="33" spans="1:17" ht="29.25" customHeight="1" thickBot="1" x14ac:dyDescent="0.3">
      <c r="A33" s="74"/>
      <c r="B33" s="77"/>
      <c r="C33" s="77"/>
      <c r="D33" s="10" t="s">
        <v>8</v>
      </c>
      <c r="E33" s="26">
        <v>19</v>
      </c>
      <c r="F33" s="27">
        <v>16</v>
      </c>
      <c r="G33" s="27">
        <v>14</v>
      </c>
      <c r="H33" s="27">
        <v>10</v>
      </c>
      <c r="I33" s="27">
        <v>7</v>
      </c>
      <c r="J33" s="27"/>
      <c r="K33" s="27"/>
      <c r="L33" s="27"/>
      <c r="M33" s="27"/>
      <c r="N33" s="28"/>
      <c r="O33" s="36">
        <f t="shared" si="3"/>
        <v>66</v>
      </c>
      <c r="P33" s="80"/>
      <c r="Q33" s="83"/>
    </row>
    <row r="34" spans="1:17" ht="29.25" customHeight="1" thickBot="1" x14ac:dyDescent="0.3">
      <c r="A34" s="74"/>
      <c r="B34" s="77"/>
      <c r="C34" s="77"/>
      <c r="D34" s="10" t="s">
        <v>9</v>
      </c>
      <c r="E34" s="16">
        <v>20</v>
      </c>
      <c r="F34" s="13">
        <v>16</v>
      </c>
      <c r="G34" s="14">
        <v>13</v>
      </c>
      <c r="H34" s="14">
        <v>8</v>
      </c>
      <c r="I34" s="13">
        <v>7</v>
      </c>
      <c r="J34" s="13"/>
      <c r="K34" s="13"/>
      <c r="L34" s="13"/>
      <c r="M34" s="13"/>
      <c r="N34" s="13"/>
      <c r="O34" s="36">
        <f t="shared" si="3"/>
        <v>64</v>
      </c>
      <c r="P34" s="80"/>
      <c r="Q34" s="83"/>
    </row>
    <row r="35" spans="1:17" ht="29.25" customHeight="1" thickBot="1" x14ac:dyDescent="0.3">
      <c r="A35" s="74"/>
      <c r="B35" s="77"/>
      <c r="C35" s="77"/>
      <c r="D35" s="10" t="s">
        <v>10</v>
      </c>
      <c r="E35" s="16">
        <v>20</v>
      </c>
      <c r="F35" s="13">
        <v>18</v>
      </c>
      <c r="G35" s="13">
        <v>10</v>
      </c>
      <c r="H35" s="13">
        <v>8</v>
      </c>
      <c r="I35" s="13">
        <v>7</v>
      </c>
      <c r="J35" s="13"/>
      <c r="K35" s="13"/>
      <c r="L35" s="13"/>
      <c r="M35" s="13"/>
      <c r="N35" s="13"/>
      <c r="O35" s="36">
        <f t="shared" si="3"/>
        <v>63</v>
      </c>
      <c r="P35" s="80"/>
      <c r="Q35" s="83"/>
    </row>
    <row r="36" spans="1:17" ht="25.5" customHeight="1" thickBot="1" x14ac:dyDescent="0.3">
      <c r="A36" s="75"/>
      <c r="B36" s="78"/>
      <c r="C36" s="78"/>
      <c r="D36" s="45" t="s">
        <v>18</v>
      </c>
      <c r="E36" s="46"/>
      <c r="F36" s="15"/>
      <c r="G36" s="47"/>
      <c r="H36" s="15"/>
      <c r="I36" s="47"/>
      <c r="J36" s="15"/>
      <c r="K36" s="47"/>
      <c r="L36" s="15"/>
      <c r="M36" s="47"/>
      <c r="N36" s="48"/>
      <c r="O36" s="39">
        <f t="shared" si="3"/>
        <v>0</v>
      </c>
      <c r="P36" s="81"/>
      <c r="Q36" s="84"/>
    </row>
    <row r="37" spans="1:17" ht="24" thickBot="1" x14ac:dyDescent="0.3">
      <c r="A37" s="73">
        <v>4</v>
      </c>
      <c r="B37" s="76" t="s">
        <v>101</v>
      </c>
      <c r="C37" s="76" t="s">
        <v>103</v>
      </c>
      <c r="D37" s="10" t="s">
        <v>6</v>
      </c>
      <c r="E37" s="39">
        <v>19</v>
      </c>
      <c r="F37" s="15">
        <v>18</v>
      </c>
      <c r="G37" s="15">
        <v>12</v>
      </c>
      <c r="H37" s="15">
        <v>8</v>
      </c>
      <c r="I37" s="15">
        <v>7</v>
      </c>
      <c r="J37" s="15"/>
      <c r="K37" s="15"/>
      <c r="L37" s="15"/>
      <c r="M37" s="44"/>
      <c r="N37" s="15"/>
      <c r="O37" s="39">
        <f t="shared" si="3"/>
        <v>64</v>
      </c>
      <c r="P37" s="79">
        <f t="shared" ref="P37" si="5">SUM(O37:O41)-MAX(O37:O41)-MIN(O37:O41)-O42*(COUNT(O37:O41)-2)</f>
        <v>179</v>
      </c>
      <c r="Q37" s="94">
        <f>RANK(P37,$P$19:$P$42)</f>
        <v>2</v>
      </c>
    </row>
    <row r="38" spans="1:17" ht="24" thickBot="1" x14ac:dyDescent="0.3">
      <c r="A38" s="74"/>
      <c r="B38" s="77"/>
      <c r="C38" s="77"/>
      <c r="D38" s="10" t="s">
        <v>7</v>
      </c>
      <c r="E38" s="26">
        <v>18</v>
      </c>
      <c r="F38" s="27">
        <v>15</v>
      </c>
      <c r="G38" s="27">
        <v>11</v>
      </c>
      <c r="H38" s="27">
        <v>6</v>
      </c>
      <c r="I38" s="27">
        <v>5</v>
      </c>
      <c r="J38" s="27"/>
      <c r="K38" s="27"/>
      <c r="L38" s="27"/>
      <c r="M38" s="13"/>
      <c r="N38" s="28"/>
      <c r="O38" s="36">
        <f t="shared" si="3"/>
        <v>55</v>
      </c>
      <c r="P38" s="80"/>
      <c r="Q38" s="83"/>
    </row>
    <row r="39" spans="1:17" ht="24" thickBot="1" x14ac:dyDescent="0.3">
      <c r="A39" s="74"/>
      <c r="B39" s="77"/>
      <c r="C39" s="77"/>
      <c r="D39" s="10" t="s">
        <v>8</v>
      </c>
      <c r="E39" s="26">
        <v>18</v>
      </c>
      <c r="F39" s="27">
        <v>15</v>
      </c>
      <c r="G39" s="27">
        <v>15</v>
      </c>
      <c r="H39" s="27">
        <v>10</v>
      </c>
      <c r="I39" s="27">
        <v>7</v>
      </c>
      <c r="J39" s="27"/>
      <c r="K39" s="27"/>
      <c r="L39" s="27"/>
      <c r="M39" s="27"/>
      <c r="N39" s="28"/>
      <c r="O39" s="36">
        <f t="shared" si="3"/>
        <v>65</v>
      </c>
      <c r="P39" s="80"/>
      <c r="Q39" s="83"/>
    </row>
    <row r="40" spans="1:17" ht="24" thickBot="1" x14ac:dyDescent="0.3">
      <c r="A40" s="74"/>
      <c r="B40" s="77"/>
      <c r="C40" s="77"/>
      <c r="D40" s="10" t="s">
        <v>9</v>
      </c>
      <c r="E40" s="16">
        <v>18</v>
      </c>
      <c r="F40" s="13">
        <v>14</v>
      </c>
      <c r="G40" s="14">
        <v>14</v>
      </c>
      <c r="H40" s="14">
        <v>7</v>
      </c>
      <c r="I40" s="13">
        <v>7</v>
      </c>
      <c r="J40" s="13"/>
      <c r="K40" s="13"/>
      <c r="L40" s="13"/>
      <c r="M40" s="13"/>
      <c r="N40" s="13"/>
      <c r="O40" s="36">
        <f t="shared" si="3"/>
        <v>60</v>
      </c>
      <c r="P40" s="80"/>
      <c r="Q40" s="83"/>
    </row>
    <row r="41" spans="1:17" ht="24" thickBot="1" x14ac:dyDescent="0.3">
      <c r="A41" s="74"/>
      <c r="B41" s="77"/>
      <c r="C41" s="77"/>
      <c r="D41" s="10" t="s">
        <v>10</v>
      </c>
      <c r="E41" s="16">
        <v>17</v>
      </c>
      <c r="F41" s="13">
        <v>15</v>
      </c>
      <c r="G41" s="13">
        <v>9</v>
      </c>
      <c r="H41" s="13">
        <v>7</v>
      </c>
      <c r="I41" s="13">
        <v>6</v>
      </c>
      <c r="J41" s="13"/>
      <c r="K41" s="13"/>
      <c r="L41" s="13"/>
      <c r="M41" s="13"/>
      <c r="N41" s="13"/>
      <c r="O41" s="36">
        <f t="shared" si="3"/>
        <v>54</v>
      </c>
      <c r="P41" s="80"/>
      <c r="Q41" s="83"/>
    </row>
    <row r="42" spans="1:17" ht="23.25" x14ac:dyDescent="0.25">
      <c r="A42" s="75"/>
      <c r="B42" s="78"/>
      <c r="C42" s="78"/>
      <c r="D42" s="45" t="s">
        <v>18</v>
      </c>
      <c r="E42" s="46"/>
      <c r="F42" s="15"/>
      <c r="G42" s="47"/>
      <c r="H42" s="15"/>
      <c r="I42" s="47"/>
      <c r="J42" s="15"/>
      <c r="K42" s="47"/>
      <c r="L42" s="15"/>
      <c r="M42" s="47"/>
      <c r="N42" s="48"/>
      <c r="O42" s="39">
        <f t="shared" si="3"/>
        <v>0</v>
      </c>
      <c r="P42" s="81"/>
      <c r="Q42" s="84"/>
    </row>
  </sheetData>
  <mergeCells count="72">
    <mergeCell ref="A1:P3"/>
    <mergeCell ref="Q1:Q7"/>
    <mergeCell ref="D4:G4"/>
    <mergeCell ref="H4:J4"/>
    <mergeCell ref="K4:L4"/>
    <mergeCell ref="M4:N4"/>
    <mergeCell ref="A5:B5"/>
    <mergeCell ref="D5:G5"/>
    <mergeCell ref="H5:J5"/>
    <mergeCell ref="K5:L5"/>
    <mergeCell ref="M5:N5"/>
    <mergeCell ref="A6:B6"/>
    <mergeCell ref="D6:G6"/>
    <mergeCell ref="H6:J6"/>
    <mergeCell ref="K6:L6"/>
    <mergeCell ref="M6:N6"/>
    <mergeCell ref="O6:O7"/>
    <mergeCell ref="P6:P7"/>
    <mergeCell ref="A7:B7"/>
    <mergeCell ref="D7:G7"/>
    <mergeCell ref="H7:J7"/>
    <mergeCell ref="K7:L7"/>
    <mergeCell ref="M7:N7"/>
    <mergeCell ref="P8:P9"/>
    <mergeCell ref="A9:B9"/>
    <mergeCell ref="D9:G9"/>
    <mergeCell ref="H9:J9"/>
    <mergeCell ref="K9:L9"/>
    <mergeCell ref="A8:B8"/>
    <mergeCell ref="D8:G8"/>
    <mergeCell ref="H8:J8"/>
    <mergeCell ref="K8:L8"/>
    <mergeCell ref="M8:N8"/>
    <mergeCell ref="M9:N9"/>
    <mergeCell ref="P11:P12"/>
    <mergeCell ref="D12:G12"/>
    <mergeCell ref="H12:J12"/>
    <mergeCell ref="K12:L12"/>
    <mergeCell ref="M12:N12"/>
    <mergeCell ref="D11:G11"/>
    <mergeCell ref="H11:J11"/>
    <mergeCell ref="K11:N11"/>
    <mergeCell ref="O11:O12"/>
    <mergeCell ref="D13:G13"/>
    <mergeCell ref="H13:J13"/>
    <mergeCell ref="K13:L13"/>
    <mergeCell ref="M13:N13"/>
    <mergeCell ref="D14:G14"/>
    <mergeCell ref="H14:J14"/>
    <mergeCell ref="K14:N14"/>
    <mergeCell ref="R24:S24"/>
    <mergeCell ref="A15:Q17"/>
    <mergeCell ref="A19:A24"/>
    <mergeCell ref="B19:B24"/>
    <mergeCell ref="C19:C24"/>
    <mergeCell ref="P19:P24"/>
    <mergeCell ref="Q19:Q24"/>
    <mergeCell ref="A31:A36"/>
    <mergeCell ref="B31:B36"/>
    <mergeCell ref="C31:C36"/>
    <mergeCell ref="P31:P36"/>
    <mergeCell ref="Q31:Q36"/>
    <mergeCell ref="A25:A30"/>
    <mergeCell ref="B25:B30"/>
    <mergeCell ref="C25:C30"/>
    <mergeCell ref="P25:P30"/>
    <mergeCell ref="Q25:Q30"/>
    <mergeCell ref="A37:A42"/>
    <mergeCell ref="B37:B42"/>
    <mergeCell ref="C37:C42"/>
    <mergeCell ref="P37:P42"/>
    <mergeCell ref="Q37:Q4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чир фристайл двойка</vt:lpstr>
      <vt:lpstr>чир - джаз - двойка</vt:lpstr>
      <vt:lpstr>чир хип хоп двойка</vt:lpstr>
      <vt:lpstr>чир фристайл группа</vt:lpstr>
      <vt:lpstr>чирлидинг группа</vt:lpstr>
      <vt:lpstr>чирлидинг группа смешанная</vt:lpstr>
      <vt:lpstr>чир - джаз - группа</vt:lpstr>
      <vt:lpstr>чирлидинг стант</vt:lpstr>
      <vt:lpstr>чирлидинг стант смешанный</vt:lpstr>
      <vt:lpstr>чир - хип - хоп - группа</vt:lpstr>
      <vt:lpstr>чирлидинг стант партнерский</vt:lpstr>
      <vt:lpstr>'чир фристайл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2016-03-20T11:21:10Z</cp:lastPrinted>
  <dcterms:created xsi:type="dcterms:W3CDTF">2006-09-28T05:33:49Z</dcterms:created>
  <dcterms:modified xsi:type="dcterms:W3CDTF">2018-12-10T12:17:50Z</dcterms:modified>
</cp:coreProperties>
</file>