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8" yWindow="-108" windowWidth="23256" windowHeight="12576"/>
  </bookViews>
  <sheets>
    <sheet name="подсчет очков общ" sheetId="26" r:id="rId1"/>
    <sheet name="подсч очк мужч" sheetId="25" r:id="rId2"/>
    <sheet name="подсчет очков" sheetId="24" r:id="rId3"/>
    <sheet name="финиш дев" sheetId="22" r:id="rId4"/>
    <sheet name="финиш муж" sheetId="23" r:id="rId5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26"/>
  <c r="H34" s="1"/>
  <c r="H23"/>
  <c r="E51"/>
  <c r="H51" s="1"/>
  <c r="E14"/>
  <c r="H14" s="1"/>
  <c r="E3"/>
  <c r="H3" s="1"/>
  <c r="E104"/>
  <c r="E44"/>
  <c r="H44" s="1"/>
  <c r="E62"/>
  <c r="H62" s="1"/>
  <c r="E80"/>
  <c r="H80" s="1"/>
  <c r="E72"/>
  <c r="H72" s="1"/>
  <c r="E23"/>
  <c r="E114"/>
  <c r="H114" s="1"/>
  <c r="E98"/>
  <c r="H98" s="1"/>
  <c r="E91"/>
  <c r="H91" s="1"/>
  <c r="E109"/>
</calcChain>
</file>

<file path=xl/sharedStrings.xml><?xml version="1.0" encoding="utf-8"?>
<sst xmlns="http://schemas.openxmlformats.org/spreadsheetml/2006/main" count="743" uniqueCount="155">
  <si>
    <t>ФИО</t>
  </si>
  <si>
    <t>Л</t>
  </si>
  <si>
    <t>Штраф</t>
  </si>
  <si>
    <t>Стартовое время</t>
  </si>
  <si>
    <t>Финиш</t>
  </si>
  <si>
    <t>Итоговое время гонки</t>
  </si>
  <si>
    <t xml:space="preserve">Старт. номер </t>
  </si>
  <si>
    <t>Команда</t>
  </si>
  <si>
    <t>РГАУ-МСХА</t>
  </si>
  <si>
    <t>МГУСиТ</t>
  </si>
  <si>
    <t>Хмелевская Варвара Андреевна</t>
  </si>
  <si>
    <t>Гущин Максим Юрьевич</t>
  </si>
  <si>
    <t>Гомозова Анна Александровна</t>
  </si>
  <si>
    <t>Кабанова Даниил Сергеевич</t>
  </si>
  <si>
    <t>Летавин Егор Юрьевич</t>
  </si>
  <si>
    <t>Молошникова Анна Дмитриевна</t>
  </si>
  <si>
    <t>Мошкова Алиса Константиновна</t>
  </si>
  <si>
    <t>Волкова Мария Александровна</t>
  </si>
  <si>
    <t>Дружинина Ольга Владимировна</t>
  </si>
  <si>
    <t>Лотов Дмитрий Мичиславович</t>
  </si>
  <si>
    <t>Гаврилин Иван Викторович</t>
  </si>
  <si>
    <t>Гусева Виктория Станиславовна</t>
  </si>
  <si>
    <t>Еприкян Елена Сергеевна</t>
  </si>
  <si>
    <t>Зинченко Анастасия Дмитриевна</t>
  </si>
  <si>
    <t>Зинченко Мария Дмитриевна</t>
  </si>
  <si>
    <t>Кутин Борис Денисович</t>
  </si>
  <si>
    <t>Лопатина Дарина Андреевна</t>
  </si>
  <si>
    <t>Махрова Марина Анатольевна</t>
  </si>
  <si>
    <t>Помников Александр Евгеньевич</t>
  </si>
  <si>
    <t>Усачев Олег Вячеславович</t>
  </si>
  <si>
    <t>РУС «ГЦОЛИФК»</t>
  </si>
  <si>
    <t>Бондарева Анастасия Анатольевна</t>
  </si>
  <si>
    <t>Исаева Юлия Сергеевна</t>
  </si>
  <si>
    <t>Клементьев Антон Алексеевич</t>
  </si>
  <si>
    <t>Морозова Анастасия Андреевна</t>
  </si>
  <si>
    <t>Николаев Дмитрий Александрович</t>
  </si>
  <si>
    <t>МГСУ</t>
  </si>
  <si>
    <t>Абрамов Георгий Сергеевич</t>
  </si>
  <si>
    <t>Вахрушев Кирилл Сергеевич</t>
  </si>
  <si>
    <t>Истомин Вячеслав Павлович</t>
  </si>
  <si>
    <t>Матюхин Роман Дмитриевич</t>
  </si>
  <si>
    <t>Садекова Полина Романовна</t>
  </si>
  <si>
    <t>Шиленков Александр Николаевич</t>
  </si>
  <si>
    <t>МТУСИ</t>
  </si>
  <si>
    <t>Будашкин Евгений Павлович</t>
  </si>
  <si>
    <t>Будашкин Михаил Павлович</t>
  </si>
  <si>
    <t>Денисова Екатерина Павловна</t>
  </si>
  <si>
    <t>Осина Ксения Алексеевна</t>
  </si>
  <si>
    <t>Стадник Вера Александровна</t>
  </si>
  <si>
    <t>Шутов Владислав Евгеньевич</t>
  </si>
  <si>
    <t>Едакин Арсений Захарович</t>
  </si>
  <si>
    <t>Елисеев Артём Павлович</t>
  </si>
  <si>
    <t>Жарков Николай Иванович</t>
  </si>
  <si>
    <t>Корел Дарья Вячеславовна</t>
  </si>
  <si>
    <t>Орехов Иван Эдуардович</t>
  </si>
  <si>
    <t>Осипова Елизавета Андреевна</t>
  </si>
  <si>
    <t>Словогородоская Анна Петровна</t>
  </si>
  <si>
    <t>Царькова Ольга Алексеевна</t>
  </si>
  <si>
    <t>Цыганков Дмитрий Ильич</t>
  </si>
  <si>
    <t xml:space="preserve">МГУ </t>
  </si>
  <si>
    <t>Гарбузова Мария Владимировна</t>
  </si>
  <si>
    <t xml:space="preserve">Рязанцева Валерия Алексеевна </t>
  </si>
  <si>
    <t>Фомичев Богдан Алексеевич</t>
  </si>
  <si>
    <t>ФУ</t>
  </si>
  <si>
    <t>МГТУ им. Баумана</t>
  </si>
  <si>
    <t>Белозерова Евгения Юрьевна</t>
  </si>
  <si>
    <t>Брюханова Алла Сергеевна</t>
  </si>
  <si>
    <t>Жарков Максим Иванович</t>
  </si>
  <si>
    <t>Казаков Александр Александрович</t>
  </si>
  <si>
    <t>Коровин Никита Владимирович</t>
  </si>
  <si>
    <t>Кузнецова Мария Владиславовна</t>
  </si>
  <si>
    <t>Песков Александр Тимурович</t>
  </si>
  <si>
    <t>Ромашов Семён Романович</t>
  </si>
  <si>
    <t xml:space="preserve">Смирнова Арина Александровна </t>
  </si>
  <si>
    <t>Чурашкина Екатерина Дмитриевна</t>
  </si>
  <si>
    <t>МИИГАиК</t>
  </si>
  <si>
    <t xml:space="preserve">Бабкина Мария Олеговна </t>
  </si>
  <si>
    <t>Жилкова Ксения Александровна</t>
  </si>
  <si>
    <t>Карпов Александр Сергеевич</t>
  </si>
  <si>
    <t>Попков Даниил Александрович</t>
  </si>
  <si>
    <t>Счастливый Борислав Андреевич</t>
  </si>
  <si>
    <t>РУТ МИИТ</t>
  </si>
  <si>
    <t>Валяев Егор Александрович</t>
  </si>
  <si>
    <t>Зайцев Алексей Валерьевич</t>
  </si>
  <si>
    <t xml:space="preserve">Колташ Анастасия Егоровна </t>
  </si>
  <si>
    <t>Кузовкин Савелий Дмитриевич</t>
  </si>
  <si>
    <t>Попоп Иван Сергеевич</t>
  </si>
  <si>
    <t>Рычков Роман Романович</t>
  </si>
  <si>
    <t>Сайфиев Александр Евгеньевич</t>
  </si>
  <si>
    <t>Четвертков Георгий Владиславович</t>
  </si>
  <si>
    <t>ГУЗ</t>
  </si>
  <si>
    <t>Феклистов Арсен Олегович</t>
  </si>
  <si>
    <t>Васенин Павел Андреевич</t>
  </si>
  <si>
    <t xml:space="preserve">Монарёв Тимофей Яковлевич </t>
  </si>
  <si>
    <t>Первушин Леонид Евгеньевич</t>
  </si>
  <si>
    <t>МИФИ</t>
  </si>
  <si>
    <t xml:space="preserve">Акульчик Арина Вячеславовна </t>
  </si>
  <si>
    <t>Бакшеева Татьяна Игоревна</t>
  </si>
  <si>
    <t>Драченков Николай Андреевич</t>
  </si>
  <si>
    <t>Кобецкий Андрей Ильич</t>
  </si>
  <si>
    <t>Мильто Алексей Владимирович</t>
  </si>
  <si>
    <t>Мясников Руслан Тимурович</t>
  </si>
  <si>
    <t>Орехова Ксения Михайловна</t>
  </si>
  <si>
    <t>Петрова Александра Романовна</t>
  </si>
  <si>
    <t>Солодовников Александр Алексеевич</t>
  </si>
  <si>
    <t>Степанов Михаил Константинович</t>
  </si>
  <si>
    <t xml:space="preserve">Ульяненков Артём Русланович </t>
  </si>
  <si>
    <t>Храмцов Михали Глебович</t>
  </si>
  <si>
    <t>МПГУ</t>
  </si>
  <si>
    <t>Карзанова Ульяна Александровна</t>
  </si>
  <si>
    <t>Колкунов Тимофей Павлович</t>
  </si>
  <si>
    <t xml:space="preserve">Королькова Олеся Владимировна </t>
  </si>
  <si>
    <t>Лавренова Дарья Сергеевна</t>
  </si>
  <si>
    <t>Леденева Ирина Владимировна</t>
  </si>
  <si>
    <t>Лыкова Милана Дмитриевна</t>
  </si>
  <si>
    <t>Мичурна Арина Сергеевна</t>
  </si>
  <si>
    <t>Николаев Алексей Викторович</t>
  </si>
  <si>
    <t>Худанина Юлия Александровна</t>
  </si>
  <si>
    <t>Шатнова Анастасия Константиновна</t>
  </si>
  <si>
    <t>МЭИ</t>
  </si>
  <si>
    <t>Егоров Антон Владимирович</t>
  </si>
  <si>
    <t>Морозова Кира Вадимовна</t>
  </si>
  <si>
    <t xml:space="preserve">Садофьева Татьяна Алексеевна </t>
  </si>
  <si>
    <t>Сеимов Иван Андреевич</t>
  </si>
  <si>
    <t>Сидоров Иван Анатольевич</t>
  </si>
  <si>
    <t>Федоров Дарий Никитич</t>
  </si>
  <si>
    <t>Филязова Екатерина Сергеевна</t>
  </si>
  <si>
    <t>Яковлев Дмитрий Петрович</t>
  </si>
  <si>
    <t>Александрова Валерия Алексеевна</t>
  </si>
  <si>
    <t>Бондарев Никита Андреевич</t>
  </si>
  <si>
    <t>Щепотьев Никитай Юрьевич</t>
  </si>
  <si>
    <t>МГУ</t>
  </si>
  <si>
    <t>Седакова Полина Романовна</t>
  </si>
  <si>
    <t>РУТМИИТ</t>
  </si>
  <si>
    <t xml:space="preserve">МГСУ </t>
  </si>
  <si>
    <t>НС</t>
  </si>
  <si>
    <t>нс</t>
  </si>
  <si>
    <t>С</t>
  </si>
  <si>
    <t>место</t>
  </si>
  <si>
    <t>Предварительный протокол девушки</t>
  </si>
  <si>
    <t>МЕСТО</t>
  </si>
  <si>
    <t>МУЖЧИНЫ предварительные</t>
  </si>
  <si>
    <t>очки</t>
  </si>
  <si>
    <t>СУММА ОЧКОВ за гонку</t>
  </si>
  <si>
    <t>место в инд. гонке</t>
  </si>
  <si>
    <t>РУТМИИТ 2</t>
  </si>
  <si>
    <t>очки за гонку</t>
  </si>
  <si>
    <t>РУТМИИТ 1</t>
  </si>
  <si>
    <t>ИТОГ
(сумма очков *1,14)</t>
  </si>
  <si>
    <t>очки
за эстафету мужч.</t>
  </si>
  <si>
    <t>очки
за эстафету женщ.</t>
  </si>
  <si>
    <t>Командный зачет</t>
  </si>
  <si>
    <t>Швырёв Иван Андреевич</t>
  </si>
  <si>
    <t>Финишный протокол девушки</t>
  </si>
  <si>
    <t>Финишный протокол мужчины</t>
  </si>
</sst>
</file>

<file path=xl/styles.xml><?xml version="1.0" encoding="utf-8"?>
<styleSheet xmlns="http://schemas.openxmlformats.org/spreadsheetml/2006/main">
  <numFmts count="1">
    <numFmt numFmtId="164" formatCode="[h]:mm:ss;@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Fill="1"/>
    <xf numFmtId="164" fontId="0" fillId="0" borderId="1" xfId="0" applyNumberFormat="1" applyFill="1" applyBorder="1" applyAlignment="1">
      <alignment horizontal="center" wrapText="1"/>
    </xf>
    <xf numFmtId="0" fontId="0" fillId="0" borderId="1" xfId="0" applyFill="1" applyBorder="1"/>
    <xf numFmtId="0" fontId="0" fillId="3" borderId="0" xfId="0" applyFill="1" applyAlignment="1">
      <alignment horizontal="center"/>
    </xf>
    <xf numFmtId="164" fontId="0" fillId="0" borderId="1" xfId="0" applyNumberFormat="1" applyBorder="1"/>
    <xf numFmtId="1" fontId="0" fillId="0" borderId="1" xfId="0" applyNumberForma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1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1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1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4" fillId="0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4" borderId="6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/>
    </xf>
    <xf numFmtId="0" fontId="0" fillId="4" borderId="7" xfId="0" applyFill="1" applyBorder="1"/>
    <xf numFmtId="0" fontId="1" fillId="4" borderId="8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0" xfId="0" applyFill="1" applyBorder="1"/>
    <xf numFmtId="0" fontId="1" fillId="2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 applyAlignment="1">
      <alignment horizontal="center"/>
    </xf>
    <xf numFmtId="0" fontId="0" fillId="2" borderId="1" xfId="0" applyFill="1" applyBorder="1"/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0" xfId="0" applyFill="1" applyBorder="1"/>
    <xf numFmtId="0" fontId="0" fillId="4" borderId="1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0" fontId="1" fillId="0" borderId="0" xfId="0" applyFont="1" applyFill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1" fillId="4" borderId="5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/>
    </xf>
    <xf numFmtId="0" fontId="0" fillId="4" borderId="5" xfId="0" applyFill="1" applyBorder="1"/>
    <xf numFmtId="0" fontId="1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4" xfId="0" applyFill="1" applyBorder="1"/>
    <xf numFmtId="0" fontId="5" fillId="4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/>
    </xf>
    <xf numFmtId="0" fontId="0" fillId="8" borderId="1" xfId="0" applyFill="1" applyBorder="1"/>
    <xf numFmtId="0" fontId="1" fillId="2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5" xfId="0" applyFill="1" applyBorder="1"/>
    <xf numFmtId="0" fontId="8" fillId="2" borderId="5" xfId="0" applyFont="1" applyFill="1" applyBorder="1" applyAlignment="1"/>
    <xf numFmtId="0" fontId="1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/>
    <xf numFmtId="0" fontId="5" fillId="2" borderId="1" xfId="0" applyFont="1" applyFill="1" applyBorder="1" applyAlignment="1">
      <alignment horizontal="center"/>
    </xf>
    <xf numFmtId="0" fontId="8" fillId="2" borderId="4" xfId="0" applyFont="1" applyFill="1" applyBorder="1" applyAlignment="1"/>
    <xf numFmtId="0" fontId="0" fillId="9" borderId="1" xfId="0" applyFill="1" applyBorder="1" applyAlignment="1">
      <alignment horizontal="center"/>
    </xf>
    <xf numFmtId="0" fontId="0" fillId="9" borderId="1" xfId="0" applyFill="1" applyBorder="1"/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7" fillId="2" borderId="4" xfId="0" applyFont="1" applyFill="1" applyBorder="1" applyAlignment="1">
      <alignment horizontal="center"/>
    </xf>
    <xf numFmtId="0" fontId="7" fillId="2" borderId="4" xfId="0" applyFont="1" applyFill="1" applyBorder="1"/>
    <xf numFmtId="0" fontId="8" fillId="4" borderId="1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18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/>
    <xf numFmtId="1" fontId="0" fillId="0" borderId="1" xfId="0" applyNumberFormat="1" applyFill="1" applyBorder="1"/>
    <xf numFmtId="0" fontId="1" fillId="8" borderId="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 vertical="center"/>
    </xf>
    <xf numFmtId="0" fontId="0" fillId="10" borderId="1" xfId="0" applyFill="1" applyBorder="1"/>
    <xf numFmtId="0" fontId="0" fillId="10" borderId="1" xfId="0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5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/>
    </xf>
    <xf numFmtId="0" fontId="0" fillId="8" borderId="7" xfId="0" applyFill="1" applyBorder="1"/>
    <xf numFmtId="0" fontId="0" fillId="8" borderId="7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1" fillId="8" borderId="8" xfId="0" applyFont="1" applyFill="1" applyBorder="1" applyAlignment="1">
      <alignment horizontal="center" vertical="center"/>
    </xf>
    <xf numFmtId="0" fontId="0" fillId="8" borderId="9" xfId="0" applyFill="1" applyBorder="1" applyAlignment="1">
      <alignment horizontal="center"/>
    </xf>
    <xf numFmtId="0" fontId="0" fillId="8" borderId="10" xfId="0" applyFill="1" applyBorder="1"/>
    <xf numFmtId="0" fontId="0" fillId="8" borderId="10" xfId="0" applyFill="1" applyBorder="1" applyAlignment="1">
      <alignment horizontal="center"/>
    </xf>
    <xf numFmtId="0" fontId="5" fillId="8" borderId="1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5"/>
  <sheetViews>
    <sheetView tabSelected="1" workbookViewId="0">
      <selection activeCell="H3" sqref="H3:H12"/>
    </sheetView>
  </sheetViews>
  <sheetFormatPr defaultRowHeight="14.4"/>
  <cols>
    <col min="1" max="1" width="9.5546875" style="14" customWidth="1"/>
    <col min="2" max="2" width="24.21875" customWidth="1"/>
    <col min="3" max="3" width="14.33203125" style="2" customWidth="1"/>
    <col min="4" max="4" width="8.88671875" style="2"/>
    <col min="5" max="5" width="15" style="19" customWidth="1"/>
    <col min="6" max="6" width="13.5546875" customWidth="1"/>
    <col min="7" max="7" width="12.5546875" customWidth="1"/>
    <col min="8" max="8" width="13.21875" customWidth="1"/>
  </cols>
  <sheetData>
    <row r="1" spans="1:8" ht="18" customHeight="1">
      <c r="B1" s="103" t="s">
        <v>151</v>
      </c>
    </row>
    <row r="2" spans="1:8" s="2" customFormat="1" ht="42.6" customHeight="1">
      <c r="A2" s="61" t="s">
        <v>144</v>
      </c>
      <c r="B2" s="36" t="s">
        <v>0</v>
      </c>
      <c r="C2" s="11" t="s">
        <v>7</v>
      </c>
      <c r="D2" s="11" t="s">
        <v>146</v>
      </c>
      <c r="E2" s="11" t="s">
        <v>143</v>
      </c>
      <c r="F2" s="62" t="s">
        <v>149</v>
      </c>
      <c r="G2" s="11" t="s">
        <v>150</v>
      </c>
      <c r="H2" s="11" t="s">
        <v>148</v>
      </c>
    </row>
    <row r="3" spans="1:8">
      <c r="A3" s="65">
        <v>4</v>
      </c>
      <c r="B3" s="67" t="s">
        <v>24</v>
      </c>
      <c r="C3" s="66" t="s">
        <v>9</v>
      </c>
      <c r="D3" s="66">
        <v>120</v>
      </c>
      <c r="E3" s="138">
        <f>D3+D4+D5+D6+D9</f>
        <v>606</v>
      </c>
      <c r="F3" s="138">
        <v>135</v>
      </c>
      <c r="G3" s="138">
        <v>262</v>
      </c>
      <c r="H3" s="138">
        <f>(E3+F3+G3)*1.14</f>
        <v>1143.4199999999998</v>
      </c>
    </row>
    <row r="4" spans="1:8">
      <c r="A4" s="68">
        <v>5</v>
      </c>
      <c r="B4" s="21" t="s">
        <v>26</v>
      </c>
      <c r="C4" s="20" t="s">
        <v>9</v>
      </c>
      <c r="D4" s="20">
        <v>115</v>
      </c>
      <c r="E4" s="147"/>
      <c r="F4" s="147"/>
      <c r="G4" s="147"/>
      <c r="H4" s="147"/>
    </row>
    <row r="5" spans="1:8">
      <c r="A5" s="68">
        <v>6</v>
      </c>
      <c r="B5" s="21" t="s">
        <v>23</v>
      </c>
      <c r="C5" s="20" t="s">
        <v>9</v>
      </c>
      <c r="D5" s="20">
        <v>112</v>
      </c>
      <c r="E5" s="147"/>
      <c r="F5" s="147"/>
      <c r="G5" s="147"/>
      <c r="H5" s="147"/>
    </row>
    <row r="6" spans="1:8">
      <c r="A6" s="68">
        <v>7</v>
      </c>
      <c r="B6" s="21" t="s">
        <v>27</v>
      </c>
      <c r="C6" s="20" t="s">
        <v>9</v>
      </c>
      <c r="D6" s="20">
        <v>109</v>
      </c>
      <c r="E6" s="147"/>
      <c r="F6" s="147"/>
      <c r="G6" s="147"/>
      <c r="H6" s="147"/>
    </row>
    <row r="7" spans="1:8">
      <c r="A7" s="68">
        <v>16</v>
      </c>
      <c r="B7" s="21" t="s">
        <v>21</v>
      </c>
      <c r="C7" s="20" t="s">
        <v>9</v>
      </c>
      <c r="D7" s="69">
        <v>90</v>
      </c>
      <c r="E7" s="147"/>
      <c r="F7" s="147"/>
      <c r="G7" s="147"/>
      <c r="H7" s="147"/>
    </row>
    <row r="8" spans="1:8">
      <c r="A8" s="68">
        <v>36</v>
      </c>
      <c r="B8" s="21" t="s">
        <v>22</v>
      </c>
      <c r="C8" s="20" t="s">
        <v>9</v>
      </c>
      <c r="D8" s="69">
        <v>70</v>
      </c>
      <c r="E8" s="147"/>
      <c r="F8" s="147"/>
      <c r="G8" s="147"/>
      <c r="H8" s="147"/>
    </row>
    <row r="9" spans="1:8">
      <c r="A9" s="20">
        <v>1</v>
      </c>
      <c r="B9" s="21" t="s">
        <v>28</v>
      </c>
      <c r="C9" s="20" t="s">
        <v>9</v>
      </c>
      <c r="D9" s="20">
        <v>150</v>
      </c>
      <c r="E9" s="147"/>
      <c r="F9" s="147"/>
      <c r="G9" s="147"/>
      <c r="H9" s="147"/>
    </row>
    <row r="10" spans="1:8">
      <c r="A10" s="20">
        <v>11</v>
      </c>
      <c r="B10" s="21" t="s">
        <v>25</v>
      </c>
      <c r="C10" s="20" t="s">
        <v>9</v>
      </c>
      <c r="D10" s="69">
        <v>99</v>
      </c>
      <c r="E10" s="147"/>
      <c r="F10" s="147"/>
      <c r="G10" s="147"/>
      <c r="H10" s="147"/>
    </row>
    <row r="11" spans="1:8">
      <c r="A11" s="20">
        <v>18</v>
      </c>
      <c r="B11" s="21" t="s">
        <v>29</v>
      </c>
      <c r="C11" s="20" t="s">
        <v>9</v>
      </c>
      <c r="D11" s="69">
        <v>88</v>
      </c>
      <c r="E11" s="147"/>
      <c r="F11" s="147"/>
      <c r="G11" s="147"/>
      <c r="H11" s="147"/>
    </row>
    <row r="12" spans="1:8">
      <c r="A12" s="70">
        <v>35</v>
      </c>
      <c r="B12" s="71" t="s">
        <v>20</v>
      </c>
      <c r="C12" s="70" t="s">
        <v>9</v>
      </c>
      <c r="D12" s="72">
        <v>71</v>
      </c>
      <c r="E12" s="148"/>
      <c r="F12" s="148"/>
      <c r="G12" s="148"/>
      <c r="H12" s="148"/>
    </row>
    <row r="13" spans="1:8" s="3" customFormat="1" ht="8.4" customHeight="1">
      <c r="A13" s="57"/>
      <c r="B13" s="58"/>
      <c r="C13" s="57"/>
      <c r="D13" s="60"/>
      <c r="E13" s="59"/>
    </row>
    <row r="14" spans="1:8">
      <c r="A14" s="109">
        <v>23</v>
      </c>
      <c r="B14" s="75" t="s">
        <v>84</v>
      </c>
      <c r="C14" s="74" t="s">
        <v>81</v>
      </c>
      <c r="D14" s="112">
        <v>83</v>
      </c>
      <c r="E14" s="149">
        <f>SUM(D15:D20)</f>
        <v>504</v>
      </c>
      <c r="F14" s="149">
        <v>150</v>
      </c>
      <c r="G14" s="149">
        <v>0</v>
      </c>
      <c r="H14" s="149">
        <f>(E14+F14+F18+G14)*1.14</f>
        <v>876.66</v>
      </c>
    </row>
    <row r="15" spans="1:8">
      <c r="A15" s="74">
        <v>2</v>
      </c>
      <c r="B15" s="75" t="s">
        <v>89</v>
      </c>
      <c r="C15" s="74" t="s">
        <v>147</v>
      </c>
      <c r="D15" s="74">
        <v>135</v>
      </c>
      <c r="E15" s="149"/>
      <c r="F15" s="162"/>
      <c r="G15" s="149"/>
      <c r="H15" s="149"/>
    </row>
    <row r="16" spans="1:8">
      <c r="A16" s="74" t="s">
        <v>136</v>
      </c>
      <c r="B16" s="75" t="s">
        <v>85</v>
      </c>
      <c r="C16" s="74" t="s">
        <v>147</v>
      </c>
      <c r="D16" s="74" t="s">
        <v>136</v>
      </c>
      <c r="E16" s="149"/>
      <c r="F16" s="162"/>
      <c r="G16" s="149"/>
      <c r="H16" s="149"/>
    </row>
    <row r="17" spans="1:8">
      <c r="A17" s="74">
        <v>7</v>
      </c>
      <c r="B17" s="75" t="s">
        <v>87</v>
      </c>
      <c r="C17" s="74" t="s">
        <v>133</v>
      </c>
      <c r="D17" s="112">
        <v>75</v>
      </c>
      <c r="E17" s="149"/>
      <c r="F17" s="162"/>
      <c r="G17" s="149"/>
      <c r="H17" s="149"/>
    </row>
    <row r="18" spans="1:8">
      <c r="A18" s="74">
        <v>9</v>
      </c>
      <c r="B18" s="75" t="s">
        <v>88</v>
      </c>
      <c r="C18" s="74" t="s">
        <v>147</v>
      </c>
      <c r="D18" s="74">
        <v>103</v>
      </c>
      <c r="E18" s="149"/>
      <c r="F18" s="149">
        <v>115</v>
      </c>
      <c r="G18" s="149"/>
      <c r="H18" s="149"/>
    </row>
    <row r="19" spans="1:8">
      <c r="A19" s="74">
        <v>10</v>
      </c>
      <c r="B19" s="75" t="s">
        <v>83</v>
      </c>
      <c r="C19" s="74" t="s">
        <v>145</v>
      </c>
      <c r="D19" s="74">
        <v>101</v>
      </c>
      <c r="E19" s="149"/>
      <c r="F19" s="162"/>
      <c r="G19" s="149"/>
      <c r="H19" s="149"/>
    </row>
    <row r="20" spans="1:8">
      <c r="A20" s="74">
        <v>16</v>
      </c>
      <c r="B20" s="75" t="s">
        <v>86</v>
      </c>
      <c r="C20" s="74" t="s">
        <v>145</v>
      </c>
      <c r="D20" s="74">
        <v>90</v>
      </c>
      <c r="E20" s="149"/>
      <c r="F20" s="162"/>
      <c r="G20" s="149"/>
      <c r="H20" s="149"/>
    </row>
    <row r="21" spans="1:8">
      <c r="A21" s="74">
        <v>31</v>
      </c>
      <c r="B21" s="75" t="s">
        <v>82</v>
      </c>
      <c r="C21" s="74" t="s">
        <v>145</v>
      </c>
      <c r="D21" s="117">
        <v>109</v>
      </c>
      <c r="E21" s="149"/>
      <c r="F21" s="162"/>
      <c r="G21" s="149"/>
      <c r="H21" s="149"/>
    </row>
    <row r="22" spans="1:8" s="3" customFormat="1">
      <c r="A22" s="118"/>
      <c r="B22" s="119"/>
      <c r="C22" s="118"/>
      <c r="D22" s="120"/>
      <c r="E22" s="102"/>
      <c r="F22" s="121"/>
      <c r="G22" s="102"/>
      <c r="H22" s="102"/>
    </row>
    <row r="23" spans="1:8" ht="12" customHeight="1">
      <c r="A23" s="113">
        <v>2</v>
      </c>
      <c r="B23" s="114" t="s">
        <v>113</v>
      </c>
      <c r="C23" s="115" t="s">
        <v>108</v>
      </c>
      <c r="D23" s="115">
        <v>135</v>
      </c>
      <c r="E23" s="150">
        <f>SUM(D23:D27)</f>
        <v>513</v>
      </c>
      <c r="F23" s="150">
        <v>0</v>
      </c>
      <c r="G23" s="156">
        <v>135</v>
      </c>
      <c r="H23" s="150">
        <f>(E23+F23+G23+G28)*1.14</f>
        <v>859.56</v>
      </c>
    </row>
    <row r="24" spans="1:8" s="3" customFormat="1" ht="11.4" customHeight="1">
      <c r="A24" s="113">
        <v>3</v>
      </c>
      <c r="B24" s="114" t="s">
        <v>115</v>
      </c>
      <c r="C24" s="115" t="s">
        <v>108</v>
      </c>
      <c r="D24" s="115">
        <v>125</v>
      </c>
      <c r="E24" s="151"/>
      <c r="F24" s="151"/>
      <c r="G24" s="157"/>
      <c r="H24" s="151"/>
    </row>
    <row r="25" spans="1:8">
      <c r="A25" s="113">
        <v>18</v>
      </c>
      <c r="B25" s="114" t="s">
        <v>111</v>
      </c>
      <c r="C25" s="115" t="s">
        <v>108</v>
      </c>
      <c r="D25" s="115">
        <v>88</v>
      </c>
      <c r="E25" s="151"/>
      <c r="F25" s="151"/>
      <c r="G25" s="157"/>
      <c r="H25" s="151"/>
    </row>
    <row r="26" spans="1:8">
      <c r="A26" s="113">
        <v>19</v>
      </c>
      <c r="B26" s="114" t="s">
        <v>109</v>
      </c>
      <c r="C26" s="115" t="s">
        <v>108</v>
      </c>
      <c r="D26" s="115">
        <v>87</v>
      </c>
      <c r="E26" s="151"/>
      <c r="F26" s="151"/>
      <c r="G26" s="157"/>
      <c r="H26" s="151"/>
    </row>
    <row r="27" spans="1:8">
      <c r="A27" s="113">
        <v>28</v>
      </c>
      <c r="B27" s="114" t="s">
        <v>114</v>
      </c>
      <c r="C27" s="115" t="s">
        <v>108</v>
      </c>
      <c r="D27" s="115">
        <v>78</v>
      </c>
      <c r="E27" s="151"/>
      <c r="F27" s="151"/>
      <c r="G27" s="158"/>
      <c r="H27" s="151"/>
    </row>
    <row r="28" spans="1:8">
      <c r="A28" s="113">
        <v>30</v>
      </c>
      <c r="B28" s="114" t="s">
        <v>117</v>
      </c>
      <c r="C28" s="115" t="s">
        <v>108</v>
      </c>
      <c r="D28" s="116">
        <v>76</v>
      </c>
      <c r="E28" s="151"/>
      <c r="F28" s="151"/>
      <c r="G28" s="159">
        <v>106</v>
      </c>
      <c r="H28" s="151"/>
    </row>
    <row r="29" spans="1:8">
      <c r="A29" s="113">
        <v>45</v>
      </c>
      <c r="B29" s="114" t="s">
        <v>112</v>
      </c>
      <c r="C29" s="115" t="s">
        <v>108</v>
      </c>
      <c r="D29" s="115"/>
      <c r="E29" s="151"/>
      <c r="F29" s="151"/>
      <c r="G29" s="160"/>
      <c r="H29" s="151"/>
    </row>
    <row r="30" spans="1:8">
      <c r="A30" s="113">
        <v>50</v>
      </c>
      <c r="B30" s="114" t="s">
        <v>118</v>
      </c>
      <c r="C30" s="115" t="s">
        <v>108</v>
      </c>
      <c r="D30" s="115"/>
      <c r="E30" s="151"/>
      <c r="F30" s="151"/>
      <c r="G30" s="160"/>
      <c r="H30" s="151"/>
    </row>
    <row r="31" spans="1:8" s="3" customFormat="1" ht="17.399999999999999" customHeight="1">
      <c r="A31" s="115">
        <v>49</v>
      </c>
      <c r="B31" s="114" t="s">
        <v>116</v>
      </c>
      <c r="C31" s="115" t="s">
        <v>108</v>
      </c>
      <c r="D31" s="115"/>
      <c r="E31" s="151"/>
      <c r="F31" s="151"/>
      <c r="G31" s="160"/>
      <c r="H31" s="151"/>
    </row>
    <row r="32" spans="1:8">
      <c r="A32" s="115">
        <v>53</v>
      </c>
      <c r="B32" s="114" t="s">
        <v>110</v>
      </c>
      <c r="C32" s="115" t="s">
        <v>108</v>
      </c>
      <c r="D32" s="115"/>
      <c r="E32" s="151"/>
      <c r="F32" s="151"/>
      <c r="G32" s="161"/>
      <c r="H32" s="151"/>
    </row>
    <row r="33" spans="1:8" ht="12" customHeight="1" thickBot="1"/>
    <row r="34" spans="1:8" ht="12" customHeight="1">
      <c r="A34" s="126">
        <v>14</v>
      </c>
      <c r="B34" s="127" t="s">
        <v>58</v>
      </c>
      <c r="C34" s="128" t="s">
        <v>131</v>
      </c>
      <c r="D34" s="129">
        <v>93</v>
      </c>
      <c r="E34" s="153">
        <f>D34+D37+D38+D39+D40</f>
        <v>506</v>
      </c>
      <c r="F34" s="153">
        <v>109</v>
      </c>
      <c r="G34" s="153">
        <v>125</v>
      </c>
      <c r="H34" s="153">
        <f>(E34+F34+G34)*1.14</f>
        <v>843.59999999999991</v>
      </c>
    </row>
    <row r="35" spans="1:8" ht="10.199999999999999" customHeight="1">
      <c r="A35" s="130">
        <v>21</v>
      </c>
      <c r="B35" s="75" t="s">
        <v>54</v>
      </c>
      <c r="C35" s="74" t="s">
        <v>131</v>
      </c>
      <c r="D35" s="131">
        <v>85</v>
      </c>
      <c r="E35" s="154"/>
      <c r="F35" s="154"/>
      <c r="G35" s="154"/>
      <c r="H35" s="154"/>
    </row>
    <row r="36" spans="1:8">
      <c r="A36" s="130">
        <v>44</v>
      </c>
      <c r="B36" s="75" t="s">
        <v>51</v>
      </c>
      <c r="C36" s="74" t="s">
        <v>131</v>
      </c>
      <c r="D36" s="132"/>
      <c r="E36" s="154"/>
      <c r="F36" s="154"/>
      <c r="G36" s="154"/>
      <c r="H36" s="154"/>
    </row>
    <row r="37" spans="1:8">
      <c r="A37" s="133">
        <v>1</v>
      </c>
      <c r="B37" s="75" t="s">
        <v>55</v>
      </c>
      <c r="C37" s="74" t="s">
        <v>59</v>
      </c>
      <c r="D37" s="132">
        <v>150</v>
      </c>
      <c r="E37" s="154"/>
      <c r="F37" s="154"/>
      <c r="G37" s="154"/>
      <c r="H37" s="154"/>
    </row>
    <row r="38" spans="1:8">
      <c r="A38" s="130">
        <v>24</v>
      </c>
      <c r="B38" s="75" t="s">
        <v>52</v>
      </c>
      <c r="C38" s="74" t="s">
        <v>59</v>
      </c>
      <c r="D38" s="132">
        <v>82</v>
      </c>
      <c r="E38" s="154"/>
      <c r="F38" s="154"/>
      <c r="G38" s="154"/>
      <c r="H38" s="154"/>
    </row>
    <row r="39" spans="1:8">
      <c r="A39" s="133">
        <v>13</v>
      </c>
      <c r="B39" s="75" t="s">
        <v>57</v>
      </c>
      <c r="C39" s="74" t="s">
        <v>59</v>
      </c>
      <c r="D39" s="132">
        <v>95</v>
      </c>
      <c r="E39" s="154"/>
      <c r="F39" s="154"/>
      <c r="G39" s="154"/>
      <c r="H39" s="154"/>
    </row>
    <row r="40" spans="1:8">
      <c r="A40" s="133">
        <v>20</v>
      </c>
      <c r="B40" s="75" t="s">
        <v>56</v>
      </c>
      <c r="C40" s="74" t="s">
        <v>59</v>
      </c>
      <c r="D40" s="132">
        <v>86</v>
      </c>
      <c r="E40" s="154"/>
      <c r="F40" s="154"/>
      <c r="G40" s="154"/>
      <c r="H40" s="154"/>
    </row>
    <row r="41" spans="1:8">
      <c r="A41" s="133">
        <v>48</v>
      </c>
      <c r="B41" s="75" t="s">
        <v>53</v>
      </c>
      <c r="C41" s="74" t="s">
        <v>59</v>
      </c>
      <c r="D41" s="132"/>
      <c r="E41" s="154"/>
      <c r="F41" s="154"/>
      <c r="G41" s="154"/>
      <c r="H41" s="154"/>
    </row>
    <row r="42" spans="1:8" ht="15" thickBot="1">
      <c r="A42" s="134">
        <v>26</v>
      </c>
      <c r="B42" s="135" t="s">
        <v>50</v>
      </c>
      <c r="C42" s="136" t="s">
        <v>59</v>
      </c>
      <c r="D42" s="137">
        <v>80</v>
      </c>
      <c r="E42" s="155"/>
      <c r="F42" s="155"/>
      <c r="G42" s="155"/>
      <c r="H42" s="155"/>
    </row>
    <row r="43" spans="1:8">
      <c r="A43" s="122"/>
      <c r="B43" s="123"/>
      <c r="C43" s="122"/>
      <c r="D43" s="124"/>
      <c r="E43" s="125"/>
      <c r="F43" s="125"/>
      <c r="G43" s="125"/>
      <c r="H43" s="125"/>
    </row>
    <row r="44" spans="1:8">
      <c r="A44" s="68">
        <v>8</v>
      </c>
      <c r="B44" s="21" t="s">
        <v>34</v>
      </c>
      <c r="C44" s="98" t="s">
        <v>30</v>
      </c>
      <c r="D44" s="20">
        <v>106</v>
      </c>
      <c r="E44" s="152">
        <f>SUM(D44:D48)</f>
        <v>486</v>
      </c>
      <c r="F44" s="152">
        <v>112</v>
      </c>
      <c r="G44" s="152">
        <v>120</v>
      </c>
      <c r="H44" s="152">
        <f>(E44+F44+G44)*1.14</f>
        <v>818.52</v>
      </c>
    </row>
    <row r="45" spans="1:8">
      <c r="A45" s="68">
        <v>15</v>
      </c>
      <c r="B45" s="21" t="s">
        <v>31</v>
      </c>
      <c r="C45" s="98" t="s">
        <v>30</v>
      </c>
      <c r="D45" s="20">
        <v>91</v>
      </c>
      <c r="E45" s="139"/>
      <c r="F45" s="139"/>
      <c r="G45" s="139"/>
      <c r="H45" s="139"/>
    </row>
    <row r="46" spans="1:8">
      <c r="A46" s="68">
        <v>24</v>
      </c>
      <c r="B46" s="21" t="s">
        <v>32</v>
      </c>
      <c r="C46" s="98" t="s">
        <v>30</v>
      </c>
      <c r="D46" s="20">
        <v>82</v>
      </c>
      <c r="E46" s="147"/>
      <c r="F46" s="147"/>
      <c r="G46" s="147"/>
      <c r="H46" s="147"/>
    </row>
    <row r="47" spans="1:8">
      <c r="A47" s="20">
        <v>4</v>
      </c>
      <c r="B47" s="21" t="s">
        <v>35</v>
      </c>
      <c r="C47" s="98" t="s">
        <v>30</v>
      </c>
      <c r="D47" s="20">
        <v>120</v>
      </c>
      <c r="E47" s="139"/>
      <c r="F47" s="139"/>
      <c r="G47" s="139"/>
      <c r="H47" s="139"/>
    </row>
    <row r="48" spans="1:8">
      <c r="A48" s="20">
        <v>19</v>
      </c>
      <c r="B48" s="21" t="s">
        <v>33</v>
      </c>
      <c r="C48" s="98" t="s">
        <v>30</v>
      </c>
      <c r="D48" s="20">
        <v>87</v>
      </c>
      <c r="E48" s="139"/>
      <c r="F48" s="139"/>
      <c r="G48" s="139"/>
      <c r="H48" s="139"/>
    </row>
    <row r="49" spans="1:8">
      <c r="A49" s="70">
        <v>38</v>
      </c>
      <c r="B49" s="71" t="s">
        <v>152</v>
      </c>
      <c r="C49" s="99" t="s">
        <v>30</v>
      </c>
      <c r="D49" s="100">
        <v>68</v>
      </c>
      <c r="E49" s="140"/>
      <c r="F49" s="140"/>
      <c r="G49" s="140"/>
      <c r="H49" s="140"/>
    </row>
    <row r="51" spans="1:8">
      <c r="A51" s="76">
        <v>10</v>
      </c>
      <c r="B51" s="78" t="s">
        <v>66</v>
      </c>
      <c r="C51" s="79" t="s">
        <v>64</v>
      </c>
      <c r="D51" s="77">
        <v>101</v>
      </c>
      <c r="E51" s="141">
        <f>D51+D52+D56+D57+D58</f>
        <v>480</v>
      </c>
      <c r="F51" s="141">
        <v>120</v>
      </c>
      <c r="G51" s="141">
        <v>115</v>
      </c>
      <c r="H51" s="141">
        <f>(E51+F51+G51)*1.14</f>
        <v>815.09999999999991</v>
      </c>
    </row>
    <row r="52" spans="1:8">
      <c r="A52" s="80">
        <v>25</v>
      </c>
      <c r="B52" s="49" t="s">
        <v>65</v>
      </c>
      <c r="C52" s="81" t="s">
        <v>64</v>
      </c>
      <c r="D52" s="35">
        <v>81</v>
      </c>
      <c r="E52" s="142"/>
      <c r="F52" s="142"/>
      <c r="G52" s="142"/>
      <c r="H52" s="142"/>
    </row>
    <row r="53" spans="1:8">
      <c r="A53" s="80">
        <v>26</v>
      </c>
      <c r="B53" s="49" t="s">
        <v>73</v>
      </c>
      <c r="C53" s="81" t="s">
        <v>64</v>
      </c>
      <c r="D53" s="82">
        <v>80</v>
      </c>
      <c r="E53" s="142"/>
      <c r="F53" s="142"/>
      <c r="G53" s="142"/>
      <c r="H53" s="142"/>
    </row>
    <row r="54" spans="1:8">
      <c r="A54" s="80">
        <v>27</v>
      </c>
      <c r="B54" s="49" t="s">
        <v>74</v>
      </c>
      <c r="C54" s="81" t="s">
        <v>64</v>
      </c>
      <c r="D54" s="82">
        <v>79</v>
      </c>
      <c r="E54" s="142"/>
      <c r="F54" s="142"/>
      <c r="G54" s="142"/>
      <c r="H54" s="142"/>
    </row>
    <row r="55" spans="1:8">
      <c r="A55" s="80">
        <v>31</v>
      </c>
      <c r="B55" s="49" t="s">
        <v>70</v>
      </c>
      <c r="C55" s="81" t="s">
        <v>64</v>
      </c>
      <c r="D55" s="82">
        <v>75</v>
      </c>
      <c r="E55" s="142"/>
      <c r="F55" s="142"/>
      <c r="G55" s="142"/>
      <c r="H55" s="142"/>
    </row>
    <row r="56" spans="1:8">
      <c r="A56" s="35">
        <v>5</v>
      </c>
      <c r="B56" s="49" t="s">
        <v>68</v>
      </c>
      <c r="C56" s="81" t="s">
        <v>64</v>
      </c>
      <c r="D56" s="35">
        <v>115</v>
      </c>
      <c r="E56" s="142"/>
      <c r="F56" s="142"/>
      <c r="G56" s="142"/>
      <c r="H56" s="142"/>
    </row>
    <row r="57" spans="1:8">
      <c r="A57" s="35">
        <v>12</v>
      </c>
      <c r="B57" s="49" t="s">
        <v>67</v>
      </c>
      <c r="C57" s="81" t="s">
        <v>64</v>
      </c>
      <c r="D57" s="35">
        <v>97</v>
      </c>
      <c r="E57" s="142"/>
      <c r="F57" s="142"/>
      <c r="G57" s="142"/>
      <c r="H57" s="142"/>
    </row>
    <row r="58" spans="1:8">
      <c r="A58" s="35">
        <v>20</v>
      </c>
      <c r="B58" s="49" t="s">
        <v>69</v>
      </c>
      <c r="C58" s="81" t="s">
        <v>64</v>
      </c>
      <c r="D58" s="35">
        <v>86</v>
      </c>
      <c r="E58" s="142"/>
      <c r="F58" s="142"/>
      <c r="G58" s="142"/>
      <c r="H58" s="142"/>
    </row>
    <row r="59" spans="1:8">
      <c r="A59" s="35">
        <v>23</v>
      </c>
      <c r="B59" s="49" t="s">
        <v>72</v>
      </c>
      <c r="C59" s="81" t="s">
        <v>64</v>
      </c>
      <c r="D59" s="82">
        <v>83</v>
      </c>
      <c r="E59" s="142"/>
      <c r="F59" s="142"/>
      <c r="G59" s="142"/>
      <c r="H59" s="142"/>
    </row>
    <row r="60" spans="1:8">
      <c r="A60" s="64">
        <v>58</v>
      </c>
      <c r="B60" s="63" t="s">
        <v>71</v>
      </c>
      <c r="C60" s="83" t="s">
        <v>64</v>
      </c>
      <c r="D60" s="64"/>
      <c r="E60" s="143"/>
      <c r="F60" s="143"/>
      <c r="G60" s="143"/>
      <c r="H60" s="143"/>
    </row>
    <row r="61" spans="1:8" ht="11.4" customHeight="1"/>
    <row r="62" spans="1:8">
      <c r="A62" s="110">
        <v>11</v>
      </c>
      <c r="B62" s="67" t="s">
        <v>17</v>
      </c>
      <c r="C62" s="66" t="s">
        <v>8</v>
      </c>
      <c r="D62" s="66">
        <v>99</v>
      </c>
      <c r="E62" s="138">
        <f>D69+D68+D64+D63+D62</f>
        <v>458</v>
      </c>
      <c r="F62" s="138">
        <v>109</v>
      </c>
      <c r="G62" s="138">
        <v>109</v>
      </c>
      <c r="H62" s="138">
        <f>(E62+F62+G62)*1.14</f>
        <v>770.64</v>
      </c>
    </row>
    <row r="63" spans="1:8" ht="12.6" customHeight="1">
      <c r="A63" s="111">
        <v>17</v>
      </c>
      <c r="B63" s="21" t="s">
        <v>15</v>
      </c>
      <c r="C63" s="20" t="s">
        <v>8</v>
      </c>
      <c r="D63" s="20">
        <v>89</v>
      </c>
      <c r="E63" s="147"/>
      <c r="F63" s="147"/>
      <c r="G63" s="147"/>
      <c r="H63" s="147"/>
    </row>
    <row r="64" spans="1:8">
      <c r="A64" s="111">
        <v>22</v>
      </c>
      <c r="B64" s="21" t="s">
        <v>10</v>
      </c>
      <c r="C64" s="20" t="s">
        <v>8</v>
      </c>
      <c r="D64" s="20">
        <v>84</v>
      </c>
      <c r="E64" s="147"/>
      <c r="F64" s="147"/>
      <c r="G64" s="147"/>
      <c r="H64" s="147"/>
    </row>
    <row r="65" spans="1:8">
      <c r="A65" s="111">
        <v>29</v>
      </c>
      <c r="B65" s="21" t="s">
        <v>16</v>
      </c>
      <c r="C65" s="20" t="s">
        <v>8</v>
      </c>
      <c r="D65" s="69">
        <v>77</v>
      </c>
      <c r="E65" s="147"/>
      <c r="F65" s="147"/>
      <c r="G65" s="147"/>
      <c r="H65" s="147"/>
    </row>
    <row r="66" spans="1:8">
      <c r="A66" s="111">
        <v>32</v>
      </c>
      <c r="B66" s="21" t="s">
        <v>18</v>
      </c>
      <c r="C66" s="20" t="s">
        <v>8</v>
      </c>
      <c r="D66" s="69">
        <v>74</v>
      </c>
      <c r="E66" s="147"/>
      <c r="F66" s="147"/>
      <c r="G66" s="147"/>
      <c r="H66" s="147"/>
    </row>
    <row r="67" spans="1:8">
      <c r="A67" s="111">
        <v>35</v>
      </c>
      <c r="B67" s="21" t="s">
        <v>12</v>
      </c>
      <c r="C67" s="20" t="s">
        <v>8</v>
      </c>
      <c r="D67" s="69">
        <v>71</v>
      </c>
      <c r="E67" s="147"/>
      <c r="F67" s="147"/>
      <c r="G67" s="147"/>
      <c r="H67" s="147"/>
    </row>
    <row r="68" spans="1:8">
      <c r="A68" s="20">
        <v>13</v>
      </c>
      <c r="B68" s="21" t="s">
        <v>11</v>
      </c>
      <c r="C68" s="20" t="s">
        <v>8</v>
      </c>
      <c r="D68" s="20">
        <v>95</v>
      </c>
      <c r="E68" s="147"/>
      <c r="F68" s="147"/>
      <c r="G68" s="147"/>
      <c r="H68" s="147"/>
    </row>
    <row r="69" spans="1:8">
      <c r="A69" s="20">
        <v>15</v>
      </c>
      <c r="B69" s="21" t="s">
        <v>14</v>
      </c>
      <c r="C69" s="20" t="s">
        <v>8</v>
      </c>
      <c r="D69" s="20">
        <v>91</v>
      </c>
      <c r="E69" s="147"/>
      <c r="F69" s="147"/>
      <c r="G69" s="147"/>
      <c r="H69" s="147"/>
    </row>
    <row r="70" spans="1:8">
      <c r="A70" s="20">
        <v>25</v>
      </c>
      <c r="B70" s="21" t="s">
        <v>13</v>
      </c>
      <c r="C70" s="20" t="s">
        <v>8</v>
      </c>
      <c r="D70" s="69">
        <v>81</v>
      </c>
      <c r="E70" s="147"/>
      <c r="F70" s="147"/>
      <c r="G70" s="147"/>
      <c r="H70" s="147"/>
    </row>
    <row r="72" spans="1:8">
      <c r="A72" s="87">
        <v>9</v>
      </c>
      <c r="B72" s="78" t="s">
        <v>48</v>
      </c>
      <c r="C72" s="77" t="s">
        <v>43</v>
      </c>
      <c r="D72" s="88">
        <v>103</v>
      </c>
      <c r="E72" s="141">
        <f>SUM(D72:D76)</f>
        <v>503</v>
      </c>
      <c r="F72" s="141">
        <v>125</v>
      </c>
      <c r="G72" s="141">
        <v>0</v>
      </c>
      <c r="H72" s="141">
        <f>(E72+F72+G72)*1.14</f>
        <v>715.92</v>
      </c>
    </row>
    <row r="73" spans="1:8">
      <c r="A73" s="86">
        <v>12</v>
      </c>
      <c r="B73" s="49" t="s">
        <v>46</v>
      </c>
      <c r="C73" s="35" t="s">
        <v>43</v>
      </c>
      <c r="D73" s="89">
        <v>97</v>
      </c>
      <c r="E73" s="142"/>
      <c r="F73" s="142"/>
      <c r="G73" s="142"/>
      <c r="H73" s="142"/>
    </row>
    <row r="74" spans="1:8">
      <c r="A74" s="86">
        <v>21</v>
      </c>
      <c r="B74" s="49" t="s">
        <v>47</v>
      </c>
      <c r="C74" s="35" t="s">
        <v>43</v>
      </c>
      <c r="D74" s="89">
        <v>85</v>
      </c>
      <c r="E74" s="142"/>
      <c r="F74" s="142"/>
      <c r="G74" s="142"/>
      <c r="H74" s="142"/>
    </row>
    <row r="75" spans="1:8">
      <c r="A75" s="48">
        <v>6</v>
      </c>
      <c r="B75" s="49" t="s">
        <v>44</v>
      </c>
      <c r="C75" s="35" t="s">
        <v>43</v>
      </c>
      <c r="D75" s="89">
        <v>112</v>
      </c>
      <c r="E75" s="142"/>
      <c r="F75" s="142"/>
      <c r="G75" s="142"/>
      <c r="H75" s="142"/>
    </row>
    <row r="76" spans="1:8">
      <c r="A76" s="48">
        <v>8</v>
      </c>
      <c r="B76" s="49" t="s">
        <v>45</v>
      </c>
      <c r="C76" s="35" t="s">
        <v>43</v>
      </c>
      <c r="D76" s="89">
        <v>106</v>
      </c>
      <c r="E76" s="142"/>
      <c r="F76" s="142"/>
      <c r="G76" s="142"/>
      <c r="H76" s="142"/>
    </row>
    <row r="77" spans="1:8">
      <c r="A77" s="48">
        <v>17</v>
      </c>
      <c r="B77" s="49" t="s">
        <v>49</v>
      </c>
      <c r="C77" s="35" t="s">
        <v>43</v>
      </c>
      <c r="D77" s="90">
        <v>89</v>
      </c>
      <c r="E77" s="142"/>
      <c r="F77" s="142"/>
      <c r="G77" s="142"/>
      <c r="H77" s="142"/>
    </row>
    <row r="78" spans="1:8" ht="15" thickBot="1">
      <c r="A78" s="50">
        <v>52</v>
      </c>
      <c r="B78" s="52" t="s">
        <v>136</v>
      </c>
      <c r="C78" s="51" t="s">
        <v>43</v>
      </c>
      <c r="D78" s="91"/>
      <c r="E78" s="143"/>
      <c r="F78" s="143"/>
      <c r="G78" s="143"/>
      <c r="H78" s="143"/>
    </row>
    <row r="79" spans="1:8" ht="9" customHeight="1" thickBot="1"/>
    <row r="80" spans="1:8">
      <c r="A80" s="37">
        <v>33</v>
      </c>
      <c r="B80" s="39" t="s">
        <v>122</v>
      </c>
      <c r="C80" s="38" t="s">
        <v>119</v>
      </c>
      <c r="D80" s="53">
        <v>73</v>
      </c>
      <c r="E80" s="138">
        <f>SUM(D80:D85)</f>
        <v>417</v>
      </c>
      <c r="F80" s="138">
        <v>106</v>
      </c>
      <c r="G80" s="138">
        <v>103</v>
      </c>
      <c r="H80" s="138">
        <f>(E80+F80+G80)*1.14</f>
        <v>713.64</v>
      </c>
    </row>
    <row r="81" spans="1:8">
      <c r="A81" s="40">
        <v>37</v>
      </c>
      <c r="B81" s="21" t="s">
        <v>126</v>
      </c>
      <c r="C81" s="20" t="s">
        <v>119</v>
      </c>
      <c r="D81" s="54">
        <v>69</v>
      </c>
      <c r="E81" s="139"/>
      <c r="F81" s="139"/>
      <c r="G81" s="139"/>
      <c r="H81" s="139"/>
    </row>
    <row r="82" spans="1:8">
      <c r="A82" s="40">
        <v>40</v>
      </c>
      <c r="B82" s="21" t="s">
        <v>121</v>
      </c>
      <c r="C82" s="20" t="s">
        <v>119</v>
      </c>
      <c r="D82" s="54">
        <v>66</v>
      </c>
      <c r="E82" s="139"/>
      <c r="F82" s="139"/>
      <c r="G82" s="139"/>
      <c r="H82" s="139"/>
    </row>
    <row r="83" spans="1:8">
      <c r="A83" s="40">
        <v>49</v>
      </c>
      <c r="B83" s="21" t="s">
        <v>128</v>
      </c>
      <c r="C83" s="20" t="s">
        <v>119</v>
      </c>
      <c r="D83" s="54"/>
      <c r="E83" s="139"/>
      <c r="F83" s="139"/>
      <c r="G83" s="139"/>
      <c r="H83" s="139"/>
    </row>
    <row r="84" spans="1:8">
      <c r="A84" s="41">
        <v>3</v>
      </c>
      <c r="B84" s="21" t="s">
        <v>125</v>
      </c>
      <c r="C84" s="20" t="s">
        <v>119</v>
      </c>
      <c r="D84" s="54">
        <v>125</v>
      </c>
      <c r="E84" s="139"/>
      <c r="F84" s="139"/>
      <c r="G84" s="139"/>
      <c r="H84" s="139"/>
    </row>
    <row r="85" spans="1:8">
      <c r="A85" s="41">
        <v>22</v>
      </c>
      <c r="B85" s="21" t="s">
        <v>127</v>
      </c>
      <c r="C85" s="20" t="s">
        <v>119</v>
      </c>
      <c r="D85" s="54">
        <v>84</v>
      </c>
      <c r="E85" s="139"/>
      <c r="F85" s="139"/>
      <c r="G85" s="139"/>
      <c r="H85" s="139"/>
    </row>
    <row r="86" spans="1:8">
      <c r="A86" s="41">
        <v>30</v>
      </c>
      <c r="B86" s="21" t="s">
        <v>130</v>
      </c>
      <c r="C86" s="20" t="s">
        <v>119</v>
      </c>
      <c r="D86" s="55">
        <v>76</v>
      </c>
      <c r="E86" s="139"/>
      <c r="F86" s="139"/>
      <c r="G86" s="139"/>
      <c r="H86" s="139"/>
    </row>
    <row r="87" spans="1:8">
      <c r="A87" s="41">
        <v>39</v>
      </c>
      <c r="B87" s="21" t="s">
        <v>124</v>
      </c>
      <c r="C87" s="20" t="s">
        <v>119</v>
      </c>
      <c r="D87" s="55">
        <v>67</v>
      </c>
      <c r="E87" s="139"/>
      <c r="F87" s="139"/>
      <c r="G87" s="139"/>
      <c r="H87" s="139"/>
    </row>
    <row r="88" spans="1:8" ht="12" customHeight="1">
      <c r="A88" s="41">
        <v>47</v>
      </c>
      <c r="B88" s="21" t="s">
        <v>123</v>
      </c>
      <c r="C88" s="20" t="s">
        <v>119</v>
      </c>
      <c r="D88" s="54"/>
      <c r="E88" s="139"/>
      <c r="F88" s="139"/>
      <c r="G88" s="139"/>
      <c r="H88" s="139"/>
    </row>
    <row r="89" spans="1:8" ht="12" customHeight="1" thickBot="1">
      <c r="A89" s="42">
        <v>55</v>
      </c>
      <c r="B89" s="44" t="s">
        <v>129</v>
      </c>
      <c r="C89" s="43" t="s">
        <v>119</v>
      </c>
      <c r="D89" s="56"/>
      <c r="E89" s="140"/>
      <c r="F89" s="140"/>
      <c r="G89" s="140"/>
      <c r="H89" s="140"/>
    </row>
    <row r="90" spans="1:8" ht="9" customHeight="1" thickBot="1"/>
    <row r="91" spans="1:8">
      <c r="A91" s="45">
        <v>38</v>
      </c>
      <c r="B91" s="47" t="s">
        <v>132</v>
      </c>
      <c r="C91" s="46" t="s">
        <v>36</v>
      </c>
      <c r="D91" s="92">
        <v>68</v>
      </c>
      <c r="E91" s="141">
        <f>SUM(D91:D95)</f>
        <v>354</v>
      </c>
      <c r="F91" s="141">
        <v>101</v>
      </c>
      <c r="G91" s="141">
        <v>0</v>
      </c>
      <c r="H91" s="141">
        <f>(E91+F91+G91)*1.14</f>
        <v>518.69999999999993</v>
      </c>
    </row>
    <row r="92" spans="1:8">
      <c r="A92" s="48">
        <v>32</v>
      </c>
      <c r="B92" s="49" t="s">
        <v>39</v>
      </c>
      <c r="C92" s="35" t="s">
        <v>36</v>
      </c>
      <c r="D92" s="89">
        <v>74</v>
      </c>
      <c r="E92" s="142"/>
      <c r="F92" s="142"/>
      <c r="G92" s="142"/>
      <c r="H92" s="142"/>
    </row>
    <row r="93" spans="1:8">
      <c r="A93" s="48">
        <v>37</v>
      </c>
      <c r="B93" s="49" t="s">
        <v>40</v>
      </c>
      <c r="C93" s="35" t="s">
        <v>36</v>
      </c>
      <c r="D93" s="89">
        <v>69</v>
      </c>
      <c r="E93" s="142"/>
      <c r="F93" s="142"/>
      <c r="G93" s="142"/>
      <c r="H93" s="142"/>
    </row>
    <row r="94" spans="1:8">
      <c r="A94" s="48">
        <v>29</v>
      </c>
      <c r="B94" s="49" t="s">
        <v>37</v>
      </c>
      <c r="C94" s="35" t="s">
        <v>134</v>
      </c>
      <c r="D94" s="89">
        <v>77</v>
      </c>
      <c r="E94" s="142"/>
      <c r="F94" s="142"/>
      <c r="G94" s="142"/>
      <c r="H94" s="142"/>
    </row>
    <row r="95" spans="1:8">
      <c r="A95" s="48">
        <v>40</v>
      </c>
      <c r="B95" s="49" t="s">
        <v>42</v>
      </c>
      <c r="C95" s="35" t="s">
        <v>134</v>
      </c>
      <c r="D95" s="89">
        <v>66</v>
      </c>
      <c r="E95" s="142"/>
      <c r="F95" s="142"/>
      <c r="G95" s="142"/>
      <c r="H95" s="142"/>
    </row>
    <row r="96" spans="1:8" ht="15" thickBot="1">
      <c r="A96" s="50">
        <v>42</v>
      </c>
      <c r="B96" s="52" t="s">
        <v>38</v>
      </c>
      <c r="C96" s="51" t="s">
        <v>134</v>
      </c>
      <c r="D96" s="93">
        <v>64</v>
      </c>
      <c r="E96" s="143"/>
      <c r="F96" s="143"/>
      <c r="G96" s="143"/>
      <c r="H96" s="143"/>
    </row>
    <row r="97" spans="1:8" ht="9" customHeight="1"/>
    <row r="98" spans="1:8">
      <c r="A98" s="68">
        <v>34</v>
      </c>
      <c r="B98" s="21" t="s">
        <v>76</v>
      </c>
      <c r="C98" s="20" t="s">
        <v>75</v>
      </c>
      <c r="D98" s="20">
        <v>72</v>
      </c>
      <c r="E98" s="164">
        <f>SUM(D98:D102)</f>
        <v>280</v>
      </c>
      <c r="F98" s="164">
        <v>0</v>
      </c>
      <c r="G98" s="164">
        <v>0</v>
      </c>
      <c r="H98" s="164">
        <f>(E98+F98+G98)*1.14</f>
        <v>319.2</v>
      </c>
    </row>
    <row r="99" spans="1:8">
      <c r="A99" s="68">
        <v>41</v>
      </c>
      <c r="B99" s="21" t="s">
        <v>77</v>
      </c>
      <c r="C99" s="20" t="s">
        <v>75</v>
      </c>
      <c r="D99" s="20">
        <v>65</v>
      </c>
      <c r="E99" s="165"/>
      <c r="F99" s="165"/>
      <c r="G99" s="165"/>
      <c r="H99" s="165"/>
    </row>
    <row r="100" spans="1:8">
      <c r="A100" s="20">
        <v>33</v>
      </c>
      <c r="B100" s="21" t="s">
        <v>80</v>
      </c>
      <c r="C100" s="20" t="s">
        <v>75</v>
      </c>
      <c r="D100" s="20">
        <v>73</v>
      </c>
      <c r="E100" s="165"/>
      <c r="F100" s="165"/>
      <c r="G100" s="165"/>
      <c r="H100" s="165"/>
    </row>
    <row r="101" spans="1:8">
      <c r="A101" s="20">
        <v>36</v>
      </c>
      <c r="B101" s="21" t="s">
        <v>78</v>
      </c>
      <c r="C101" s="20" t="s">
        <v>75</v>
      </c>
      <c r="D101" s="20">
        <v>70</v>
      </c>
      <c r="E101" s="165"/>
      <c r="F101" s="165"/>
      <c r="G101" s="165"/>
      <c r="H101" s="165"/>
    </row>
    <row r="102" spans="1:8" ht="12" customHeight="1">
      <c r="A102" s="20">
        <v>56</v>
      </c>
      <c r="B102" s="21" t="s">
        <v>79</v>
      </c>
      <c r="C102" s="20" t="s">
        <v>75</v>
      </c>
      <c r="D102" s="20"/>
      <c r="E102" s="165"/>
      <c r="F102" s="165"/>
      <c r="G102" s="165"/>
      <c r="H102" s="165"/>
    </row>
    <row r="103" spans="1:8" ht="9.6" customHeight="1"/>
    <row r="104" spans="1:8">
      <c r="A104" s="73">
        <v>14</v>
      </c>
      <c r="B104" s="75" t="s">
        <v>60</v>
      </c>
      <c r="C104" s="74" t="s">
        <v>63</v>
      </c>
      <c r="D104" s="74">
        <v>93</v>
      </c>
      <c r="E104" s="149">
        <f>SUM(D104:D105)</f>
        <v>160</v>
      </c>
      <c r="F104" s="149">
        <v>0</v>
      </c>
      <c r="G104" s="149">
        <v>0</v>
      </c>
      <c r="H104" s="149">
        <v>160</v>
      </c>
    </row>
    <row r="105" spans="1:8">
      <c r="A105" s="73">
        <v>39</v>
      </c>
      <c r="B105" s="75" t="s">
        <v>61</v>
      </c>
      <c r="C105" s="74" t="s">
        <v>63</v>
      </c>
      <c r="D105" s="74">
        <v>67</v>
      </c>
      <c r="E105" s="149"/>
      <c r="F105" s="149"/>
      <c r="G105" s="149"/>
      <c r="H105" s="149"/>
    </row>
    <row r="106" spans="1:8">
      <c r="A106" s="74">
        <v>50</v>
      </c>
      <c r="B106" s="75" t="s">
        <v>120</v>
      </c>
      <c r="C106" s="74" t="s">
        <v>63</v>
      </c>
      <c r="D106" s="74"/>
      <c r="E106" s="149"/>
      <c r="F106" s="149"/>
      <c r="G106" s="149"/>
      <c r="H106" s="149"/>
    </row>
    <row r="107" spans="1:8">
      <c r="A107" s="74">
        <v>51</v>
      </c>
      <c r="B107" s="75" t="s">
        <v>62</v>
      </c>
      <c r="C107" s="74" t="s">
        <v>63</v>
      </c>
      <c r="D107" s="74"/>
      <c r="E107" s="149"/>
      <c r="F107" s="149"/>
      <c r="G107" s="149"/>
      <c r="H107" s="149"/>
    </row>
    <row r="109" spans="1:8">
      <c r="A109" s="84">
        <v>27</v>
      </c>
      <c r="B109" s="85" t="s">
        <v>94</v>
      </c>
      <c r="C109" s="84" t="s">
        <v>90</v>
      </c>
      <c r="D109" s="84">
        <v>79</v>
      </c>
      <c r="E109" s="163">
        <f>SUM(D109:D110)</f>
        <v>157</v>
      </c>
      <c r="F109" s="163">
        <v>0</v>
      </c>
      <c r="G109" s="163">
        <v>0</v>
      </c>
      <c r="H109" s="163">
        <v>157</v>
      </c>
    </row>
    <row r="110" spans="1:8">
      <c r="A110" s="84">
        <v>28</v>
      </c>
      <c r="B110" s="85" t="s">
        <v>91</v>
      </c>
      <c r="C110" s="84" t="s">
        <v>90</v>
      </c>
      <c r="D110" s="84">
        <v>78</v>
      </c>
      <c r="E110" s="163"/>
      <c r="F110" s="163"/>
      <c r="G110" s="163"/>
      <c r="H110" s="163"/>
    </row>
    <row r="111" spans="1:8">
      <c r="A111" s="84">
        <v>57</v>
      </c>
      <c r="B111" s="85" t="s">
        <v>93</v>
      </c>
      <c r="C111" s="84" t="s">
        <v>90</v>
      </c>
      <c r="D111" s="84"/>
      <c r="E111" s="163"/>
      <c r="F111" s="163"/>
      <c r="G111" s="163"/>
      <c r="H111" s="163"/>
    </row>
    <row r="112" spans="1:8">
      <c r="A112" s="84">
        <v>61</v>
      </c>
      <c r="B112" s="85" t="s">
        <v>92</v>
      </c>
      <c r="C112" s="84" t="s">
        <v>90</v>
      </c>
      <c r="D112" s="84"/>
      <c r="E112" s="163"/>
      <c r="F112" s="163"/>
      <c r="G112" s="163"/>
      <c r="H112" s="163"/>
    </row>
    <row r="113" spans="1:8" s="3" customFormat="1" ht="6.6" customHeight="1" thickBot="1">
      <c r="A113" s="101"/>
      <c r="B113" s="58"/>
      <c r="C113" s="57"/>
      <c r="D113" s="104"/>
      <c r="E113" s="102"/>
      <c r="F113" s="102"/>
      <c r="G113" s="102"/>
      <c r="H113" s="102"/>
    </row>
    <row r="114" spans="1:8">
      <c r="A114" s="76">
        <v>42</v>
      </c>
      <c r="B114" s="78" t="s">
        <v>103</v>
      </c>
      <c r="C114" s="77" t="s">
        <v>95</v>
      </c>
      <c r="D114" s="35"/>
      <c r="E114" s="144">
        <f>SUM(D114:D125)</f>
        <v>128</v>
      </c>
      <c r="F114" s="166">
        <v>0</v>
      </c>
      <c r="G114" s="166">
        <v>0</v>
      </c>
      <c r="H114" s="166">
        <f>(E114+F114+G114)*1.14</f>
        <v>145.91999999999999</v>
      </c>
    </row>
    <row r="115" spans="1:8">
      <c r="A115" s="80">
        <v>43</v>
      </c>
      <c r="B115" s="49" t="s">
        <v>102</v>
      </c>
      <c r="C115" s="35" t="s">
        <v>95</v>
      </c>
      <c r="D115" s="35"/>
      <c r="E115" s="145"/>
      <c r="F115" s="145"/>
      <c r="G115" s="145"/>
      <c r="H115" s="145"/>
    </row>
    <row r="116" spans="1:8">
      <c r="A116" s="80">
        <v>44</v>
      </c>
      <c r="B116" s="49" t="s">
        <v>97</v>
      </c>
      <c r="C116" s="35" t="s">
        <v>95</v>
      </c>
      <c r="D116" s="35"/>
      <c r="E116" s="145"/>
      <c r="F116" s="145"/>
      <c r="G116" s="145"/>
      <c r="H116" s="145"/>
    </row>
    <row r="117" spans="1:8">
      <c r="A117" s="80">
        <v>46</v>
      </c>
      <c r="B117" s="49" t="s">
        <v>96</v>
      </c>
      <c r="C117" s="35" t="s">
        <v>95</v>
      </c>
      <c r="D117" s="35"/>
      <c r="E117" s="145"/>
      <c r="F117" s="145"/>
      <c r="G117" s="145"/>
      <c r="H117" s="145"/>
    </row>
    <row r="118" spans="1:8">
      <c r="A118" s="35">
        <v>41</v>
      </c>
      <c r="B118" s="49" t="s">
        <v>105</v>
      </c>
      <c r="C118" s="35" t="s">
        <v>95</v>
      </c>
      <c r="D118" s="35">
        <v>65</v>
      </c>
      <c r="E118" s="145"/>
      <c r="F118" s="145"/>
      <c r="G118" s="145"/>
      <c r="H118" s="145"/>
    </row>
    <row r="119" spans="1:8">
      <c r="A119" s="35">
        <v>43</v>
      </c>
      <c r="B119" s="49" t="s">
        <v>101</v>
      </c>
      <c r="C119" s="35" t="s">
        <v>95</v>
      </c>
      <c r="D119" s="35">
        <v>63</v>
      </c>
      <c r="E119" s="145"/>
      <c r="F119" s="145"/>
      <c r="G119" s="145"/>
      <c r="H119" s="145"/>
    </row>
    <row r="120" spans="1:8" ht="12" customHeight="1">
      <c r="A120" s="94">
        <v>45</v>
      </c>
      <c r="B120" s="95" t="s">
        <v>100</v>
      </c>
      <c r="C120" s="94" t="s">
        <v>95</v>
      </c>
      <c r="D120" s="35"/>
      <c r="E120" s="145"/>
      <c r="F120" s="145"/>
      <c r="G120" s="145"/>
      <c r="H120" s="145"/>
    </row>
    <row r="121" spans="1:8" ht="12" customHeight="1">
      <c r="A121" s="94">
        <v>46</v>
      </c>
      <c r="B121" s="95" t="s">
        <v>104</v>
      </c>
      <c r="C121" s="94" t="s">
        <v>95</v>
      </c>
      <c r="D121" s="35"/>
      <c r="E121" s="145"/>
      <c r="F121" s="145"/>
      <c r="G121" s="145"/>
      <c r="H121" s="145"/>
    </row>
    <row r="122" spans="1:8" ht="12" customHeight="1">
      <c r="A122" s="94">
        <v>48</v>
      </c>
      <c r="B122" s="95" t="s">
        <v>106</v>
      </c>
      <c r="C122" s="94" t="s">
        <v>95</v>
      </c>
      <c r="D122" s="35"/>
      <c r="E122" s="145"/>
      <c r="F122" s="145"/>
      <c r="G122" s="145"/>
      <c r="H122" s="145"/>
    </row>
    <row r="123" spans="1:8" ht="12" customHeight="1">
      <c r="A123" s="94">
        <v>54</v>
      </c>
      <c r="B123" s="95" t="s">
        <v>99</v>
      </c>
      <c r="C123" s="94" t="s">
        <v>95</v>
      </c>
      <c r="D123" s="35"/>
      <c r="E123" s="145"/>
      <c r="F123" s="145"/>
      <c r="G123" s="145"/>
      <c r="H123" s="145"/>
    </row>
    <row r="124" spans="1:8" ht="12" customHeight="1">
      <c r="A124" s="94">
        <v>59</v>
      </c>
      <c r="B124" s="95" t="s">
        <v>107</v>
      </c>
      <c r="C124" s="94" t="s">
        <v>95</v>
      </c>
      <c r="D124" s="35"/>
      <c r="E124" s="145"/>
      <c r="F124" s="145"/>
      <c r="G124" s="145"/>
      <c r="H124" s="145"/>
    </row>
    <row r="125" spans="1:8" ht="12" customHeight="1">
      <c r="A125" s="96">
        <v>60</v>
      </c>
      <c r="B125" s="97" t="s">
        <v>98</v>
      </c>
      <c r="C125" s="96" t="s">
        <v>95</v>
      </c>
      <c r="D125" s="35"/>
      <c r="E125" s="146"/>
      <c r="F125" s="146"/>
      <c r="G125" s="146"/>
      <c r="H125" s="146"/>
    </row>
  </sheetData>
  <sortState ref="A3:F113">
    <sortCondition ref="C4"/>
  </sortState>
  <mergeCells count="58">
    <mergeCell ref="H109:H112"/>
    <mergeCell ref="H104:H107"/>
    <mergeCell ref="H98:H102"/>
    <mergeCell ref="H114:H125"/>
    <mergeCell ref="E109:E112"/>
    <mergeCell ref="E104:E107"/>
    <mergeCell ref="F109:F112"/>
    <mergeCell ref="G109:G112"/>
    <mergeCell ref="F104:F107"/>
    <mergeCell ref="G104:G107"/>
    <mergeCell ref="E98:E102"/>
    <mergeCell ref="F98:F102"/>
    <mergeCell ref="G98:G102"/>
    <mergeCell ref="F114:F125"/>
    <mergeCell ref="G114:G125"/>
    <mergeCell ref="H3:H12"/>
    <mergeCell ref="H51:H60"/>
    <mergeCell ref="H14:H21"/>
    <mergeCell ref="H23:H32"/>
    <mergeCell ref="F91:F96"/>
    <mergeCell ref="G91:G96"/>
    <mergeCell ref="F44:F49"/>
    <mergeCell ref="G44:G49"/>
    <mergeCell ref="F62:F70"/>
    <mergeCell ref="G62:G70"/>
    <mergeCell ref="F80:F89"/>
    <mergeCell ref="G80:G89"/>
    <mergeCell ref="H34:H42"/>
    <mergeCell ref="H72:H78"/>
    <mergeCell ref="H44:H49"/>
    <mergeCell ref="H62:H70"/>
    <mergeCell ref="G23:G27"/>
    <mergeCell ref="G28:G32"/>
    <mergeCell ref="H91:H96"/>
    <mergeCell ref="F14:F17"/>
    <mergeCell ref="F18:F21"/>
    <mergeCell ref="H80:H89"/>
    <mergeCell ref="E34:E42"/>
    <mergeCell ref="F34:F42"/>
    <mergeCell ref="G34:G42"/>
    <mergeCell ref="F72:F78"/>
    <mergeCell ref="G72:G78"/>
    <mergeCell ref="E80:E89"/>
    <mergeCell ref="E91:E96"/>
    <mergeCell ref="E114:E125"/>
    <mergeCell ref="F3:F12"/>
    <mergeCell ref="G3:G12"/>
    <mergeCell ref="F51:F60"/>
    <mergeCell ref="G51:G60"/>
    <mergeCell ref="G14:G21"/>
    <mergeCell ref="F23:F32"/>
    <mergeCell ref="E3:E12"/>
    <mergeCell ref="E51:E60"/>
    <mergeCell ref="E14:E21"/>
    <mergeCell ref="E23:E32"/>
    <mergeCell ref="E62:E70"/>
    <mergeCell ref="E44:E49"/>
    <mergeCell ref="E72:E78"/>
  </mergeCells>
  <pageMargins left="0.11811023622047245" right="0.11811023622047245" top="0.15748031496062992" bottom="0.15748031496062992" header="0.31496062992125984" footer="0.31496062992125984"/>
  <pageSetup paperSize="9" scale="11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5"/>
  <sheetViews>
    <sheetView topLeftCell="A30" workbookViewId="0">
      <selection activeCell="A58" sqref="A1:A1048576"/>
    </sheetView>
  </sheetViews>
  <sheetFormatPr defaultRowHeight="14.4"/>
  <cols>
    <col min="2" max="2" width="8" style="2" customWidth="1"/>
    <col min="3" max="3" width="23" customWidth="1"/>
    <col min="4" max="4" width="16.88671875" customWidth="1"/>
    <col min="5" max="5" width="8.88671875" style="2"/>
  </cols>
  <sheetData>
    <row r="1" spans="1:5">
      <c r="C1" t="s">
        <v>141</v>
      </c>
    </row>
    <row r="2" spans="1:5" ht="28.8">
      <c r="A2" s="9" t="s">
        <v>140</v>
      </c>
      <c r="B2" s="18" t="s">
        <v>6</v>
      </c>
      <c r="C2" s="18" t="s">
        <v>0</v>
      </c>
      <c r="D2" s="18" t="s">
        <v>7</v>
      </c>
      <c r="E2" s="34" t="s">
        <v>142</v>
      </c>
    </row>
    <row r="3" spans="1:5">
      <c r="A3" s="10">
        <v>27</v>
      </c>
      <c r="B3" s="10">
        <v>154</v>
      </c>
      <c r="C3" s="1" t="s">
        <v>94</v>
      </c>
      <c r="D3" s="1" t="s">
        <v>90</v>
      </c>
      <c r="E3" s="10">
        <v>79</v>
      </c>
    </row>
    <row r="4" spans="1:5">
      <c r="A4" s="10">
        <v>28</v>
      </c>
      <c r="B4" s="10">
        <v>103</v>
      </c>
      <c r="C4" s="1" t="s">
        <v>91</v>
      </c>
      <c r="D4" s="1" t="s">
        <v>90</v>
      </c>
      <c r="E4" s="10">
        <v>78</v>
      </c>
    </row>
    <row r="5" spans="1:5">
      <c r="A5" s="10">
        <v>57</v>
      </c>
      <c r="B5" s="10">
        <v>146</v>
      </c>
      <c r="C5" s="1" t="s">
        <v>93</v>
      </c>
      <c r="D5" s="1" t="s">
        <v>90</v>
      </c>
      <c r="E5" s="10"/>
    </row>
    <row r="6" spans="1:5">
      <c r="A6" s="10">
        <v>61</v>
      </c>
      <c r="B6" s="10">
        <v>159</v>
      </c>
      <c r="C6" s="1" t="s">
        <v>92</v>
      </c>
      <c r="D6" s="1" t="s">
        <v>90</v>
      </c>
      <c r="E6" s="10"/>
    </row>
    <row r="7" spans="1:5">
      <c r="A7" s="10">
        <v>32</v>
      </c>
      <c r="B7" s="10">
        <v>156</v>
      </c>
      <c r="C7" s="1" t="s">
        <v>39</v>
      </c>
      <c r="D7" s="1" t="s">
        <v>36</v>
      </c>
      <c r="E7" s="10">
        <v>74</v>
      </c>
    </row>
    <row r="8" spans="1:5">
      <c r="A8" s="10">
        <v>37</v>
      </c>
      <c r="B8" s="10">
        <v>134</v>
      </c>
      <c r="C8" s="1" t="s">
        <v>40</v>
      </c>
      <c r="D8" s="1" t="s">
        <v>36</v>
      </c>
      <c r="E8" s="10">
        <v>69</v>
      </c>
    </row>
    <row r="9" spans="1:5">
      <c r="A9" s="10">
        <v>29</v>
      </c>
      <c r="B9" s="10">
        <v>108</v>
      </c>
      <c r="C9" s="1" t="s">
        <v>37</v>
      </c>
      <c r="D9" s="1" t="s">
        <v>134</v>
      </c>
      <c r="E9" s="10">
        <v>77</v>
      </c>
    </row>
    <row r="10" spans="1:5">
      <c r="A10" s="10">
        <v>40</v>
      </c>
      <c r="B10" s="10">
        <v>124</v>
      </c>
      <c r="C10" s="1" t="s">
        <v>42</v>
      </c>
      <c r="D10" s="1" t="s">
        <v>134</v>
      </c>
      <c r="E10" s="10">
        <v>66</v>
      </c>
    </row>
    <row r="11" spans="1:5">
      <c r="A11" s="10">
        <v>42</v>
      </c>
      <c r="B11" s="10">
        <v>113</v>
      </c>
      <c r="C11" s="1" t="s">
        <v>38</v>
      </c>
      <c r="D11" s="1" t="s">
        <v>134</v>
      </c>
      <c r="E11" s="10">
        <v>64</v>
      </c>
    </row>
    <row r="12" spans="1:5">
      <c r="A12" s="10">
        <v>5</v>
      </c>
      <c r="B12" s="10">
        <v>130</v>
      </c>
      <c r="C12" s="1" t="s">
        <v>68</v>
      </c>
      <c r="D12" s="1" t="s">
        <v>64</v>
      </c>
      <c r="E12" s="10">
        <v>115</v>
      </c>
    </row>
    <row r="13" spans="1:5">
      <c r="A13" s="10">
        <v>12</v>
      </c>
      <c r="B13" s="10">
        <v>126</v>
      </c>
      <c r="C13" s="1" t="s">
        <v>67</v>
      </c>
      <c r="D13" s="1" t="s">
        <v>64</v>
      </c>
      <c r="E13" s="10">
        <v>97</v>
      </c>
    </row>
    <row r="14" spans="1:5">
      <c r="A14" s="10">
        <v>20</v>
      </c>
      <c r="B14" s="10">
        <v>135</v>
      </c>
      <c r="C14" s="1" t="s">
        <v>69</v>
      </c>
      <c r="D14" s="1" t="s">
        <v>64</v>
      </c>
      <c r="E14" s="10">
        <v>86</v>
      </c>
    </row>
    <row r="15" spans="1:5">
      <c r="A15" s="10">
        <v>23</v>
      </c>
      <c r="B15" s="10">
        <v>155</v>
      </c>
      <c r="C15" s="1" t="s">
        <v>72</v>
      </c>
      <c r="D15" s="1" t="s">
        <v>64</v>
      </c>
      <c r="E15" s="10">
        <v>83</v>
      </c>
    </row>
    <row r="16" spans="1:5">
      <c r="A16" s="10">
        <v>58</v>
      </c>
      <c r="B16" s="10">
        <v>151</v>
      </c>
      <c r="C16" s="1" t="s">
        <v>71</v>
      </c>
      <c r="D16" s="1" t="s">
        <v>64</v>
      </c>
      <c r="E16" s="10"/>
    </row>
    <row r="17" spans="1:5">
      <c r="A17" s="10">
        <v>14</v>
      </c>
      <c r="B17" s="10">
        <v>125</v>
      </c>
      <c r="C17" s="1" t="s">
        <v>58</v>
      </c>
      <c r="D17" s="1" t="s">
        <v>131</v>
      </c>
      <c r="E17" s="10">
        <v>93</v>
      </c>
    </row>
    <row r="18" spans="1:5">
      <c r="A18" s="10">
        <v>21</v>
      </c>
      <c r="B18" s="10">
        <v>149</v>
      </c>
      <c r="C18" s="1" t="s">
        <v>54</v>
      </c>
      <c r="D18" s="1" t="s">
        <v>131</v>
      </c>
      <c r="E18" s="10">
        <v>85</v>
      </c>
    </row>
    <row r="19" spans="1:5">
      <c r="A19" s="10">
        <v>44</v>
      </c>
      <c r="B19" s="10">
        <v>101</v>
      </c>
      <c r="C19" s="1" t="s">
        <v>51</v>
      </c>
      <c r="D19" s="1" t="s">
        <v>131</v>
      </c>
      <c r="E19" s="10"/>
    </row>
    <row r="20" spans="1:5">
      <c r="A20" s="10">
        <v>26</v>
      </c>
      <c r="B20" s="10">
        <v>109</v>
      </c>
      <c r="C20" s="1" t="s">
        <v>50</v>
      </c>
      <c r="D20" s="1" t="s">
        <v>59</v>
      </c>
      <c r="E20" s="10">
        <v>80</v>
      </c>
    </row>
    <row r="21" spans="1:5">
      <c r="A21" s="10">
        <v>1</v>
      </c>
      <c r="B21" s="10">
        <v>161</v>
      </c>
      <c r="C21" s="1" t="s">
        <v>28</v>
      </c>
      <c r="D21" s="1" t="s">
        <v>9</v>
      </c>
      <c r="E21" s="10">
        <v>150</v>
      </c>
    </row>
    <row r="22" spans="1:5">
      <c r="A22" s="10">
        <v>11</v>
      </c>
      <c r="B22" s="10">
        <v>148</v>
      </c>
      <c r="C22" s="1" t="s">
        <v>25</v>
      </c>
      <c r="D22" s="1" t="s">
        <v>9</v>
      </c>
      <c r="E22" s="10">
        <v>99</v>
      </c>
    </row>
    <row r="23" spans="1:5">
      <c r="A23" s="10">
        <v>18</v>
      </c>
      <c r="B23" s="10">
        <v>150</v>
      </c>
      <c r="C23" s="1" t="s">
        <v>29</v>
      </c>
      <c r="D23" s="1" t="s">
        <v>9</v>
      </c>
      <c r="E23" s="10">
        <v>88</v>
      </c>
    </row>
    <row r="24" spans="1:5">
      <c r="A24" s="10">
        <v>24</v>
      </c>
      <c r="B24" s="10">
        <v>114</v>
      </c>
      <c r="C24" s="1" t="s">
        <v>52</v>
      </c>
      <c r="D24" s="1" t="s">
        <v>9</v>
      </c>
      <c r="E24" s="10">
        <v>82</v>
      </c>
    </row>
    <row r="25" spans="1:5">
      <c r="A25" s="10">
        <v>35</v>
      </c>
      <c r="B25" s="10">
        <v>115</v>
      </c>
      <c r="C25" s="1" t="s">
        <v>20</v>
      </c>
      <c r="D25" s="1" t="s">
        <v>9</v>
      </c>
      <c r="E25" s="10">
        <v>71</v>
      </c>
    </row>
    <row r="26" spans="1:5">
      <c r="A26" s="10">
        <v>33</v>
      </c>
      <c r="B26" s="10">
        <v>157</v>
      </c>
      <c r="C26" s="1" t="s">
        <v>80</v>
      </c>
      <c r="D26" s="1" t="s">
        <v>75</v>
      </c>
      <c r="E26" s="10">
        <v>73</v>
      </c>
    </row>
    <row r="27" spans="1:5">
      <c r="A27" s="10">
        <v>36</v>
      </c>
      <c r="B27" s="10">
        <v>145</v>
      </c>
      <c r="C27" s="1" t="s">
        <v>78</v>
      </c>
      <c r="D27" s="1" t="s">
        <v>75</v>
      </c>
      <c r="E27" s="10">
        <v>70</v>
      </c>
    </row>
    <row r="28" spans="1:5">
      <c r="A28" s="10">
        <v>56</v>
      </c>
      <c r="B28" s="10">
        <v>140</v>
      </c>
      <c r="C28" s="1" t="s">
        <v>79</v>
      </c>
      <c r="D28" s="1" t="s">
        <v>75</v>
      </c>
      <c r="E28" s="10"/>
    </row>
    <row r="29" spans="1:5">
      <c r="A29" s="10">
        <v>41</v>
      </c>
      <c r="B29" s="10">
        <v>104</v>
      </c>
      <c r="C29" s="1" t="s">
        <v>105</v>
      </c>
      <c r="D29" s="1" t="s">
        <v>95</v>
      </c>
      <c r="E29" s="10">
        <v>65</v>
      </c>
    </row>
    <row r="30" spans="1:5">
      <c r="A30" s="10">
        <v>43</v>
      </c>
      <c r="B30" s="10">
        <v>112</v>
      </c>
      <c r="C30" s="1" t="s">
        <v>101</v>
      </c>
      <c r="D30" s="1" t="s">
        <v>95</v>
      </c>
      <c r="E30" s="10">
        <v>63</v>
      </c>
    </row>
    <row r="31" spans="1:5">
      <c r="A31" s="10">
        <v>45</v>
      </c>
      <c r="B31" s="10">
        <v>102</v>
      </c>
      <c r="C31" s="1" t="s">
        <v>100</v>
      </c>
      <c r="D31" s="1" t="s">
        <v>95</v>
      </c>
      <c r="E31" s="10"/>
    </row>
    <row r="32" spans="1:5">
      <c r="A32" s="10">
        <v>46</v>
      </c>
      <c r="B32" s="10">
        <v>111</v>
      </c>
      <c r="C32" s="1" t="s">
        <v>104</v>
      </c>
      <c r="D32" s="1" t="s">
        <v>95</v>
      </c>
      <c r="E32" s="10"/>
    </row>
    <row r="33" spans="1:5">
      <c r="A33" s="10">
        <v>48</v>
      </c>
      <c r="B33" s="10">
        <v>117</v>
      </c>
      <c r="C33" s="1" t="s">
        <v>106</v>
      </c>
      <c r="D33" s="1" t="s">
        <v>95</v>
      </c>
      <c r="E33" s="10"/>
    </row>
    <row r="34" spans="1:5">
      <c r="A34" s="10">
        <v>54</v>
      </c>
      <c r="B34" s="10">
        <v>137</v>
      </c>
      <c r="C34" s="1" t="s">
        <v>99</v>
      </c>
      <c r="D34" s="1" t="s">
        <v>95</v>
      </c>
      <c r="E34" s="10"/>
    </row>
    <row r="35" spans="1:5">
      <c r="A35" s="10">
        <v>59</v>
      </c>
      <c r="B35" s="10">
        <v>153</v>
      </c>
      <c r="C35" s="1" t="s">
        <v>107</v>
      </c>
      <c r="D35" s="1" t="s">
        <v>95</v>
      </c>
      <c r="E35" s="10"/>
    </row>
    <row r="36" spans="1:5">
      <c r="A36" s="10">
        <v>60</v>
      </c>
      <c r="B36" s="10">
        <v>158</v>
      </c>
      <c r="C36" s="1" t="s">
        <v>98</v>
      </c>
      <c r="D36" s="1" t="s">
        <v>95</v>
      </c>
      <c r="E36" s="10"/>
    </row>
    <row r="37" spans="1:5">
      <c r="A37" s="10">
        <v>49</v>
      </c>
      <c r="B37" s="10">
        <v>118</v>
      </c>
      <c r="C37" s="1" t="s">
        <v>116</v>
      </c>
      <c r="D37" s="1" t="s">
        <v>108</v>
      </c>
      <c r="E37" s="10"/>
    </row>
    <row r="38" spans="1:5">
      <c r="A38" s="10">
        <v>53</v>
      </c>
      <c r="B38" s="10">
        <v>136</v>
      </c>
      <c r="C38" s="1" t="s">
        <v>110</v>
      </c>
      <c r="D38" s="1" t="s">
        <v>108</v>
      </c>
      <c r="E38" s="10"/>
    </row>
    <row r="39" spans="1:5">
      <c r="A39" s="10">
        <v>6</v>
      </c>
      <c r="B39" s="10">
        <v>105</v>
      </c>
      <c r="C39" s="1" t="s">
        <v>44</v>
      </c>
      <c r="D39" s="1" t="s">
        <v>43</v>
      </c>
      <c r="E39" s="10">
        <v>112</v>
      </c>
    </row>
    <row r="40" spans="1:5">
      <c r="A40" s="10">
        <v>8</v>
      </c>
      <c r="B40" s="10">
        <v>128</v>
      </c>
      <c r="C40" s="1" t="s">
        <v>45</v>
      </c>
      <c r="D40" s="1" t="s">
        <v>43</v>
      </c>
      <c r="E40" s="10">
        <v>106</v>
      </c>
    </row>
    <row r="41" spans="1:5">
      <c r="A41" s="10">
        <v>17</v>
      </c>
      <c r="B41" s="10">
        <v>143</v>
      </c>
      <c r="C41" s="1" t="s">
        <v>49</v>
      </c>
      <c r="D41" s="1" t="s">
        <v>43</v>
      </c>
      <c r="E41" s="10">
        <v>89</v>
      </c>
    </row>
    <row r="42" spans="1:5">
      <c r="A42" s="10">
        <v>52</v>
      </c>
      <c r="B42" s="10">
        <v>129</v>
      </c>
      <c r="C42" s="1" t="s">
        <v>136</v>
      </c>
      <c r="D42" s="1" t="s">
        <v>43</v>
      </c>
      <c r="E42" s="10"/>
    </row>
    <row r="43" spans="1:5">
      <c r="A43" s="10">
        <v>3</v>
      </c>
      <c r="B43" s="10">
        <v>141</v>
      </c>
      <c r="C43" s="1" t="s">
        <v>125</v>
      </c>
      <c r="D43" s="1" t="s">
        <v>119</v>
      </c>
      <c r="E43" s="10">
        <v>125</v>
      </c>
    </row>
    <row r="44" spans="1:5">
      <c r="A44" s="10">
        <v>22</v>
      </c>
      <c r="B44" s="10">
        <v>152</v>
      </c>
      <c r="C44" s="1" t="s">
        <v>127</v>
      </c>
      <c r="D44" s="1" t="s">
        <v>119</v>
      </c>
      <c r="E44" s="10">
        <v>84</v>
      </c>
    </row>
    <row r="45" spans="1:5">
      <c r="A45" s="10">
        <v>30</v>
      </c>
      <c r="B45" s="10">
        <v>127</v>
      </c>
      <c r="C45" s="1" t="s">
        <v>130</v>
      </c>
      <c r="D45" s="1" t="s">
        <v>119</v>
      </c>
      <c r="E45" s="10">
        <v>76</v>
      </c>
    </row>
    <row r="46" spans="1:5">
      <c r="A46" s="10">
        <v>39</v>
      </c>
      <c r="B46" s="10">
        <v>147</v>
      </c>
      <c r="C46" s="1" t="s">
        <v>124</v>
      </c>
      <c r="D46" s="1" t="s">
        <v>119</v>
      </c>
      <c r="E46" s="2">
        <v>67</v>
      </c>
    </row>
    <row r="47" spans="1:5">
      <c r="A47" s="10">
        <v>47</v>
      </c>
      <c r="B47" s="10">
        <v>116</v>
      </c>
      <c r="C47" s="1" t="s">
        <v>123</v>
      </c>
      <c r="D47" s="1" t="s">
        <v>119</v>
      </c>
    </row>
    <row r="48" spans="1:5">
      <c r="A48" s="10">
        <v>55</v>
      </c>
      <c r="B48" s="10">
        <v>138</v>
      </c>
      <c r="C48" s="1" t="s">
        <v>129</v>
      </c>
      <c r="D48" s="1" t="s">
        <v>119</v>
      </c>
    </row>
    <row r="49" spans="1:5">
      <c r="A49" s="10">
        <v>13</v>
      </c>
      <c r="B49" s="10">
        <v>132</v>
      </c>
      <c r="C49" s="1" t="s">
        <v>11</v>
      </c>
      <c r="D49" s="1" t="s">
        <v>8</v>
      </c>
      <c r="E49" s="2">
        <v>95</v>
      </c>
    </row>
    <row r="50" spans="1:5">
      <c r="A50" s="10">
        <v>15</v>
      </c>
      <c r="B50" s="10">
        <v>160</v>
      </c>
      <c r="C50" s="1" t="s">
        <v>14</v>
      </c>
      <c r="D50" s="1" t="s">
        <v>8</v>
      </c>
      <c r="E50" s="2">
        <v>91</v>
      </c>
    </row>
    <row r="51" spans="1:5">
      <c r="A51" s="10">
        <v>25</v>
      </c>
      <c r="B51" s="10">
        <v>122</v>
      </c>
      <c r="C51" s="1" t="s">
        <v>13</v>
      </c>
      <c r="D51" s="1" t="s">
        <v>8</v>
      </c>
      <c r="E51" s="2">
        <v>81</v>
      </c>
    </row>
    <row r="52" spans="1:5">
      <c r="A52" s="10">
        <v>34</v>
      </c>
      <c r="B52" s="10">
        <v>133</v>
      </c>
      <c r="C52" s="1" t="s">
        <v>19</v>
      </c>
      <c r="D52" s="1" t="s">
        <v>8</v>
      </c>
      <c r="E52" s="2">
        <v>72</v>
      </c>
    </row>
    <row r="53" spans="1:5">
      <c r="A53" s="10">
        <v>4</v>
      </c>
      <c r="B53" s="10">
        <v>123</v>
      </c>
      <c r="C53" s="1" t="s">
        <v>35</v>
      </c>
      <c r="D53" s="1" t="s">
        <v>30</v>
      </c>
      <c r="E53" s="2">
        <v>120</v>
      </c>
    </row>
    <row r="54" spans="1:5">
      <c r="A54" s="10">
        <v>19</v>
      </c>
      <c r="B54" s="10">
        <v>139</v>
      </c>
      <c r="C54" s="1" t="s">
        <v>33</v>
      </c>
      <c r="D54" s="1" t="s">
        <v>30</v>
      </c>
      <c r="E54" s="2">
        <v>87</v>
      </c>
    </row>
    <row r="55" spans="1:5">
      <c r="A55" s="10">
        <v>38</v>
      </c>
      <c r="B55" s="10">
        <v>142</v>
      </c>
      <c r="C55" s="1" t="s">
        <v>152</v>
      </c>
      <c r="D55" s="1" t="s">
        <v>30</v>
      </c>
      <c r="E55" s="2">
        <v>68</v>
      </c>
    </row>
    <row r="56" spans="1:5">
      <c r="A56" s="32">
        <v>2</v>
      </c>
      <c r="B56" s="32">
        <v>144</v>
      </c>
      <c r="C56" s="33" t="s">
        <v>89</v>
      </c>
      <c r="D56" s="33" t="s">
        <v>133</v>
      </c>
      <c r="E56" s="6">
        <v>135</v>
      </c>
    </row>
    <row r="57" spans="1:5">
      <c r="A57" s="32">
        <v>7</v>
      </c>
      <c r="B57" s="32">
        <v>131</v>
      </c>
      <c r="C57" s="33" t="s">
        <v>82</v>
      </c>
      <c r="D57" s="33" t="s">
        <v>133</v>
      </c>
      <c r="E57" s="6">
        <v>109</v>
      </c>
    </row>
    <row r="58" spans="1:5">
      <c r="A58" s="32">
        <v>9</v>
      </c>
      <c r="B58" s="32">
        <v>106</v>
      </c>
      <c r="C58" s="33" t="s">
        <v>88</v>
      </c>
      <c r="D58" s="33" t="s">
        <v>133</v>
      </c>
      <c r="E58" s="6">
        <v>103</v>
      </c>
    </row>
    <row r="59" spans="1:5">
      <c r="A59" s="32">
        <v>10</v>
      </c>
      <c r="B59" s="32">
        <v>107</v>
      </c>
      <c r="C59" s="33" t="s">
        <v>83</v>
      </c>
      <c r="D59" s="33" t="s">
        <v>133</v>
      </c>
      <c r="E59" s="6">
        <v>101</v>
      </c>
    </row>
    <row r="60" spans="1:5">
      <c r="A60" s="32">
        <v>16</v>
      </c>
      <c r="B60" s="32">
        <v>119</v>
      </c>
      <c r="C60" s="33" t="s">
        <v>86</v>
      </c>
      <c r="D60" s="33" t="s">
        <v>133</v>
      </c>
      <c r="E60" s="6">
        <v>90</v>
      </c>
    </row>
    <row r="61" spans="1:5">
      <c r="A61" s="32">
        <v>31</v>
      </c>
      <c r="B61" s="32">
        <v>110</v>
      </c>
      <c r="C61" s="33" t="s">
        <v>87</v>
      </c>
      <c r="D61" s="33" t="s">
        <v>133</v>
      </c>
      <c r="E61" s="6">
        <v>75</v>
      </c>
    </row>
    <row r="62" spans="1:5">
      <c r="A62" s="10">
        <v>50</v>
      </c>
      <c r="B62" s="10">
        <v>120</v>
      </c>
      <c r="C62" s="1" t="s">
        <v>120</v>
      </c>
      <c r="D62" s="1" t="s">
        <v>63</v>
      </c>
    </row>
    <row r="63" spans="1:5">
      <c r="A63" s="10">
        <v>51</v>
      </c>
      <c r="B63" s="10">
        <v>121</v>
      </c>
      <c r="C63" s="1" t="s">
        <v>62</v>
      </c>
      <c r="D63" s="1" t="s">
        <v>63</v>
      </c>
    </row>
    <row r="64" spans="1:5">
      <c r="A64" s="10">
        <v>62</v>
      </c>
      <c r="B64" s="10"/>
      <c r="C64" s="1"/>
      <c r="D64" s="1"/>
    </row>
    <row r="65" spans="1:4">
      <c r="A65" s="1"/>
      <c r="B65" s="10"/>
      <c r="C65" s="1"/>
      <c r="D65" s="1"/>
    </row>
  </sheetData>
  <sortState ref="A3:G64">
    <sortCondition ref="D63"/>
  </sortState>
  <pageMargins left="3.937007874015748E-2" right="3.937007874015748E-2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2"/>
  <sheetViews>
    <sheetView topLeftCell="A28" workbookViewId="0">
      <selection activeCell="A33" sqref="A33"/>
    </sheetView>
  </sheetViews>
  <sheetFormatPr defaultRowHeight="14.4"/>
  <cols>
    <col min="1" max="1" width="6.88671875" style="14" customWidth="1"/>
    <col min="2" max="2" width="6.5546875" style="2" customWidth="1"/>
    <col min="3" max="3" width="21.88671875" customWidth="1"/>
    <col min="4" max="4" width="14.33203125" style="2" customWidth="1"/>
    <col min="5" max="5" width="8.88671875" style="2"/>
  </cols>
  <sheetData>
    <row r="1" spans="1:5" ht="20.399999999999999" customHeight="1">
      <c r="C1" s="13" t="s">
        <v>139</v>
      </c>
    </row>
    <row r="2" spans="1:5" s="2" customFormat="1" ht="40.200000000000003" customHeight="1">
      <c r="A2" s="12" t="s">
        <v>138</v>
      </c>
      <c r="B2" s="15" t="s">
        <v>6</v>
      </c>
      <c r="C2" s="9" t="s">
        <v>0</v>
      </c>
      <c r="D2" s="9" t="s">
        <v>7</v>
      </c>
      <c r="E2" s="9" t="s">
        <v>142</v>
      </c>
    </row>
    <row r="3" spans="1:5">
      <c r="A3" s="12">
        <v>38</v>
      </c>
      <c r="B3" s="10">
        <v>9</v>
      </c>
      <c r="C3" s="1" t="s">
        <v>132</v>
      </c>
      <c r="D3" s="10" t="s">
        <v>36</v>
      </c>
      <c r="E3" s="10">
        <v>68</v>
      </c>
    </row>
    <row r="4" spans="1:5">
      <c r="A4" s="25">
        <v>10</v>
      </c>
      <c r="B4" s="26">
        <v>25</v>
      </c>
      <c r="C4" s="27" t="s">
        <v>66</v>
      </c>
      <c r="D4" s="26" t="s">
        <v>64</v>
      </c>
      <c r="E4" s="26">
        <v>101</v>
      </c>
    </row>
    <row r="5" spans="1:5">
      <c r="A5" s="25">
        <v>25</v>
      </c>
      <c r="B5" s="26">
        <v>11</v>
      </c>
      <c r="C5" s="27" t="s">
        <v>65</v>
      </c>
      <c r="D5" s="26" t="s">
        <v>64</v>
      </c>
      <c r="E5" s="26">
        <v>81</v>
      </c>
    </row>
    <row r="6" spans="1:5">
      <c r="A6" s="25">
        <v>26</v>
      </c>
      <c r="B6" s="26">
        <v>32</v>
      </c>
      <c r="C6" s="27" t="s">
        <v>73</v>
      </c>
      <c r="D6" s="26" t="s">
        <v>64</v>
      </c>
      <c r="E6" s="26">
        <v>80</v>
      </c>
    </row>
    <row r="7" spans="1:5">
      <c r="A7" s="25">
        <v>27</v>
      </c>
      <c r="B7" s="26">
        <v>50</v>
      </c>
      <c r="C7" s="27" t="s">
        <v>74</v>
      </c>
      <c r="D7" s="26" t="s">
        <v>64</v>
      </c>
      <c r="E7" s="26">
        <v>79</v>
      </c>
    </row>
    <row r="8" spans="1:5">
      <c r="A8" s="25">
        <v>31</v>
      </c>
      <c r="B8" s="26">
        <v>15</v>
      </c>
      <c r="C8" s="27" t="s">
        <v>70</v>
      </c>
      <c r="D8" s="26" t="s">
        <v>64</v>
      </c>
      <c r="E8" s="26">
        <v>75</v>
      </c>
    </row>
    <row r="9" spans="1:5">
      <c r="A9" s="22">
        <v>1</v>
      </c>
      <c r="B9" s="23">
        <v>43</v>
      </c>
      <c r="C9" s="24" t="s">
        <v>55</v>
      </c>
      <c r="D9" s="23" t="s">
        <v>59</v>
      </c>
      <c r="E9" s="23">
        <v>150</v>
      </c>
    </row>
    <row r="10" spans="1:5">
      <c r="A10" s="22">
        <v>13</v>
      </c>
      <c r="B10" s="23">
        <v>23</v>
      </c>
      <c r="C10" s="24" t="s">
        <v>57</v>
      </c>
      <c r="D10" s="23" t="s">
        <v>59</v>
      </c>
      <c r="E10" s="23">
        <v>95</v>
      </c>
    </row>
    <row r="11" spans="1:5">
      <c r="A11" s="22">
        <v>20</v>
      </c>
      <c r="B11" s="23">
        <v>36</v>
      </c>
      <c r="C11" s="24" t="s">
        <v>56</v>
      </c>
      <c r="D11" s="23" t="s">
        <v>59</v>
      </c>
      <c r="E11" s="23">
        <v>86</v>
      </c>
    </row>
    <row r="12" spans="1:5">
      <c r="A12" s="22">
        <v>48</v>
      </c>
      <c r="B12" s="23">
        <v>34</v>
      </c>
      <c r="C12" s="24" t="s">
        <v>53</v>
      </c>
      <c r="D12" s="23" t="s">
        <v>59</v>
      </c>
      <c r="E12" s="23"/>
    </row>
    <row r="13" spans="1:5">
      <c r="A13" s="12">
        <v>4</v>
      </c>
      <c r="B13" s="10">
        <v>39</v>
      </c>
      <c r="C13" s="1" t="s">
        <v>24</v>
      </c>
      <c r="D13" s="10" t="s">
        <v>9</v>
      </c>
      <c r="E13" s="10">
        <v>120</v>
      </c>
    </row>
    <row r="14" spans="1:5">
      <c r="A14" s="12">
        <v>5</v>
      </c>
      <c r="B14" s="10">
        <v>4</v>
      </c>
      <c r="C14" s="1" t="s">
        <v>26</v>
      </c>
      <c r="D14" s="10" t="s">
        <v>9</v>
      </c>
      <c r="E14" s="10">
        <v>115</v>
      </c>
    </row>
    <row r="15" spans="1:5">
      <c r="A15" s="12">
        <v>6</v>
      </c>
      <c r="B15" s="10">
        <v>24</v>
      </c>
      <c r="C15" s="1" t="s">
        <v>23</v>
      </c>
      <c r="D15" s="10" t="s">
        <v>9</v>
      </c>
      <c r="E15" s="10">
        <v>112</v>
      </c>
    </row>
    <row r="16" spans="1:5">
      <c r="A16" s="12">
        <v>7</v>
      </c>
      <c r="B16" s="106">
        <v>17</v>
      </c>
      <c r="C16" s="5" t="s">
        <v>27</v>
      </c>
      <c r="D16" s="10" t="s">
        <v>9</v>
      </c>
      <c r="E16" s="10">
        <v>109</v>
      </c>
    </row>
    <row r="17" spans="1:5">
      <c r="A17" s="12">
        <v>16</v>
      </c>
      <c r="B17" s="10">
        <v>45</v>
      </c>
      <c r="C17" s="1" t="s">
        <v>21</v>
      </c>
      <c r="D17" s="10" t="s">
        <v>9</v>
      </c>
      <c r="E17" s="10">
        <v>90</v>
      </c>
    </row>
    <row r="18" spans="1:5">
      <c r="A18" s="12">
        <v>36</v>
      </c>
      <c r="B18" s="10">
        <v>22</v>
      </c>
      <c r="C18" s="1" t="s">
        <v>22</v>
      </c>
      <c r="D18" s="10" t="s">
        <v>9</v>
      </c>
      <c r="E18" s="10">
        <v>70</v>
      </c>
    </row>
    <row r="19" spans="1:5">
      <c r="A19" s="12">
        <v>34</v>
      </c>
      <c r="B19" s="10">
        <v>3</v>
      </c>
      <c r="C19" s="1" t="s">
        <v>76</v>
      </c>
      <c r="D19" s="10" t="s">
        <v>75</v>
      </c>
      <c r="E19" s="10">
        <v>72</v>
      </c>
    </row>
    <row r="20" spans="1:5">
      <c r="A20" s="12">
        <v>41</v>
      </c>
      <c r="B20" s="10">
        <v>35</v>
      </c>
      <c r="C20" s="1" t="s">
        <v>77</v>
      </c>
      <c r="D20" s="10" t="s">
        <v>75</v>
      </c>
      <c r="E20" s="10">
        <v>65</v>
      </c>
    </row>
    <row r="21" spans="1:5">
      <c r="A21" s="28">
        <v>42</v>
      </c>
      <c r="B21" s="29">
        <v>1</v>
      </c>
      <c r="C21" s="30" t="s">
        <v>103</v>
      </c>
      <c r="D21" s="29" t="s">
        <v>95</v>
      </c>
      <c r="E21" s="29"/>
    </row>
    <row r="22" spans="1:5">
      <c r="A22" s="28">
        <v>43</v>
      </c>
      <c r="B22" s="29">
        <v>6</v>
      </c>
      <c r="C22" s="30" t="s">
        <v>102</v>
      </c>
      <c r="D22" s="29" t="s">
        <v>95</v>
      </c>
      <c r="E22" s="29"/>
    </row>
    <row r="23" spans="1:5">
      <c r="A23" s="28">
        <v>44</v>
      </c>
      <c r="B23" s="29">
        <v>18</v>
      </c>
      <c r="C23" s="30" t="s">
        <v>97</v>
      </c>
      <c r="D23" s="29" t="s">
        <v>95</v>
      </c>
      <c r="E23" s="29"/>
    </row>
    <row r="24" spans="1:5">
      <c r="A24" s="28">
        <v>46</v>
      </c>
      <c r="B24" s="29">
        <v>28</v>
      </c>
      <c r="C24" s="30" t="s">
        <v>96</v>
      </c>
      <c r="D24" s="29" t="s">
        <v>95</v>
      </c>
      <c r="E24" s="29"/>
    </row>
    <row r="25" spans="1:5">
      <c r="A25" s="12">
        <v>2</v>
      </c>
      <c r="B25" s="10">
        <v>16</v>
      </c>
      <c r="C25" s="1" t="s">
        <v>113</v>
      </c>
      <c r="D25" s="10" t="s">
        <v>108</v>
      </c>
      <c r="E25" s="10">
        <v>135</v>
      </c>
    </row>
    <row r="26" spans="1:5">
      <c r="A26" s="12">
        <v>3</v>
      </c>
      <c r="B26" s="10">
        <v>14</v>
      </c>
      <c r="C26" s="1" t="s">
        <v>115</v>
      </c>
      <c r="D26" s="10" t="s">
        <v>108</v>
      </c>
      <c r="E26" s="10">
        <v>125</v>
      </c>
    </row>
    <row r="27" spans="1:5">
      <c r="A27" s="12">
        <v>18</v>
      </c>
      <c r="B27" s="10">
        <v>7</v>
      </c>
      <c r="C27" s="1" t="s">
        <v>111</v>
      </c>
      <c r="D27" s="10" t="s">
        <v>108</v>
      </c>
      <c r="E27" s="10">
        <v>88</v>
      </c>
    </row>
    <row r="28" spans="1:5">
      <c r="A28" s="12">
        <v>19</v>
      </c>
      <c r="B28" s="10">
        <v>31</v>
      </c>
      <c r="C28" s="1" t="s">
        <v>109</v>
      </c>
      <c r="D28" s="10" t="s">
        <v>108</v>
      </c>
      <c r="E28" s="10">
        <v>87</v>
      </c>
    </row>
    <row r="29" spans="1:5">
      <c r="A29" s="12">
        <v>28</v>
      </c>
      <c r="B29" s="10">
        <v>41</v>
      </c>
      <c r="C29" s="1" t="s">
        <v>114</v>
      </c>
      <c r="D29" s="10" t="s">
        <v>108</v>
      </c>
      <c r="E29" s="10">
        <v>78</v>
      </c>
    </row>
    <row r="30" spans="1:5">
      <c r="A30" s="12">
        <v>30</v>
      </c>
      <c r="B30" s="10">
        <v>37</v>
      </c>
      <c r="C30" s="1" t="s">
        <v>117</v>
      </c>
      <c r="D30" s="10" t="s">
        <v>108</v>
      </c>
      <c r="E30" s="10">
        <v>76</v>
      </c>
    </row>
    <row r="31" spans="1:5">
      <c r="A31" s="12">
        <v>45</v>
      </c>
      <c r="B31" s="10">
        <v>19</v>
      </c>
      <c r="C31" s="1" t="s">
        <v>112</v>
      </c>
      <c r="D31" s="10" t="s">
        <v>108</v>
      </c>
      <c r="E31" s="10"/>
    </row>
    <row r="32" spans="1:5">
      <c r="A32" s="12">
        <v>50</v>
      </c>
      <c r="B32" s="10">
        <v>49</v>
      </c>
      <c r="C32" s="1" t="s">
        <v>118</v>
      </c>
      <c r="D32" s="10" t="s">
        <v>108</v>
      </c>
      <c r="E32" s="10"/>
    </row>
    <row r="33" spans="1:5">
      <c r="A33" s="12">
        <v>9</v>
      </c>
      <c r="B33" s="10">
        <v>42</v>
      </c>
      <c r="C33" s="1" t="s">
        <v>48</v>
      </c>
      <c r="D33" s="10" t="s">
        <v>43</v>
      </c>
      <c r="E33" s="10">
        <v>103</v>
      </c>
    </row>
    <row r="34" spans="1:5">
      <c r="A34" s="12">
        <v>12</v>
      </c>
      <c r="B34" s="10">
        <v>44</v>
      </c>
      <c r="C34" s="1" t="s">
        <v>46</v>
      </c>
      <c r="D34" s="10" t="s">
        <v>43</v>
      </c>
      <c r="E34" s="10">
        <v>97</v>
      </c>
    </row>
    <row r="35" spans="1:5">
      <c r="A35" s="12">
        <v>21</v>
      </c>
      <c r="B35" s="10">
        <v>10</v>
      </c>
      <c r="C35" s="1" t="s">
        <v>47</v>
      </c>
      <c r="D35" s="10" t="s">
        <v>43</v>
      </c>
      <c r="E35" s="10">
        <v>85</v>
      </c>
    </row>
    <row r="36" spans="1:5">
      <c r="A36" s="12">
        <v>33</v>
      </c>
      <c r="B36" s="10">
        <v>13</v>
      </c>
      <c r="C36" s="1" t="s">
        <v>122</v>
      </c>
      <c r="D36" s="10" t="s">
        <v>119</v>
      </c>
      <c r="E36" s="10">
        <v>73</v>
      </c>
    </row>
    <row r="37" spans="1:5">
      <c r="A37" s="12">
        <v>37</v>
      </c>
      <c r="B37" s="10">
        <v>40</v>
      </c>
      <c r="C37" s="1" t="s">
        <v>126</v>
      </c>
      <c r="D37" s="10" t="s">
        <v>119</v>
      </c>
      <c r="E37" s="10">
        <v>69</v>
      </c>
    </row>
    <row r="38" spans="1:5">
      <c r="A38" s="12">
        <v>40</v>
      </c>
      <c r="B38" s="10">
        <v>38</v>
      </c>
      <c r="C38" s="1" t="s">
        <v>121</v>
      </c>
      <c r="D38" s="10" t="s">
        <v>119</v>
      </c>
      <c r="E38" s="10">
        <v>66</v>
      </c>
    </row>
    <row r="39" spans="1:5">
      <c r="A39" s="12">
        <v>49</v>
      </c>
      <c r="B39" s="10">
        <v>48</v>
      </c>
      <c r="C39" s="1" t="s">
        <v>128</v>
      </c>
      <c r="D39" s="10" t="s">
        <v>119</v>
      </c>
      <c r="E39" s="10"/>
    </row>
    <row r="40" spans="1:5">
      <c r="A40" s="12">
        <v>11</v>
      </c>
      <c r="B40" s="10">
        <v>46</v>
      </c>
      <c r="C40" s="1" t="s">
        <v>17</v>
      </c>
      <c r="D40" s="10" t="s">
        <v>8</v>
      </c>
      <c r="E40" s="10">
        <v>99</v>
      </c>
    </row>
    <row r="41" spans="1:5">
      <c r="A41" s="12">
        <v>17</v>
      </c>
      <c r="B41" s="10">
        <v>2</v>
      </c>
      <c r="C41" s="1" t="s">
        <v>15</v>
      </c>
      <c r="D41" s="10" t="s">
        <v>8</v>
      </c>
      <c r="E41" s="10">
        <v>89</v>
      </c>
    </row>
    <row r="42" spans="1:5">
      <c r="A42" s="12">
        <v>22</v>
      </c>
      <c r="B42" s="10">
        <v>27</v>
      </c>
      <c r="C42" s="1" t="s">
        <v>10</v>
      </c>
      <c r="D42" s="10" t="s">
        <v>8</v>
      </c>
      <c r="E42" s="10">
        <v>84</v>
      </c>
    </row>
    <row r="43" spans="1:5">
      <c r="A43" s="12">
        <v>29</v>
      </c>
      <c r="B43" s="10">
        <v>47</v>
      </c>
      <c r="C43" s="1" t="s">
        <v>16</v>
      </c>
      <c r="D43" s="10" t="s">
        <v>8</v>
      </c>
      <c r="E43" s="10">
        <v>77</v>
      </c>
    </row>
    <row r="44" spans="1:5">
      <c r="A44" s="12">
        <v>32</v>
      </c>
      <c r="B44" s="10">
        <v>5</v>
      </c>
      <c r="C44" s="1" t="s">
        <v>18</v>
      </c>
      <c r="D44" s="10" t="s">
        <v>8</v>
      </c>
      <c r="E44" s="2">
        <v>74</v>
      </c>
    </row>
    <row r="45" spans="1:5">
      <c r="A45" s="12">
        <v>35</v>
      </c>
      <c r="B45" s="10">
        <v>12</v>
      </c>
      <c r="C45" s="1" t="s">
        <v>12</v>
      </c>
      <c r="D45" s="10" t="s">
        <v>8</v>
      </c>
      <c r="E45" s="2">
        <v>71</v>
      </c>
    </row>
    <row r="46" spans="1:5">
      <c r="A46" s="31">
        <v>8</v>
      </c>
      <c r="B46" s="32">
        <v>29</v>
      </c>
      <c r="C46" s="33" t="s">
        <v>34</v>
      </c>
      <c r="D46" s="32" t="s">
        <v>30</v>
      </c>
      <c r="E46" s="6">
        <v>106</v>
      </c>
    </row>
    <row r="47" spans="1:5">
      <c r="A47" s="31">
        <v>15</v>
      </c>
      <c r="B47" s="32">
        <v>20</v>
      </c>
      <c r="C47" s="33" t="s">
        <v>31</v>
      </c>
      <c r="D47" s="32" t="s">
        <v>30</v>
      </c>
      <c r="E47" s="6">
        <v>91</v>
      </c>
    </row>
    <row r="48" spans="1:5">
      <c r="A48" s="31">
        <v>24</v>
      </c>
      <c r="B48" s="32">
        <v>26</v>
      </c>
      <c r="C48" s="33" t="s">
        <v>32</v>
      </c>
      <c r="D48" s="32" t="s">
        <v>30</v>
      </c>
      <c r="E48" s="6">
        <v>82</v>
      </c>
    </row>
    <row r="49" spans="1:5">
      <c r="A49" s="12">
        <v>23</v>
      </c>
      <c r="B49" s="10">
        <v>8</v>
      </c>
      <c r="C49" s="1" t="s">
        <v>84</v>
      </c>
      <c r="D49" s="10" t="s">
        <v>81</v>
      </c>
      <c r="E49" s="2">
        <v>83</v>
      </c>
    </row>
    <row r="50" spans="1:5">
      <c r="A50" s="12">
        <v>14</v>
      </c>
      <c r="B50" s="10">
        <v>21</v>
      </c>
      <c r="C50" s="1" t="s">
        <v>60</v>
      </c>
      <c r="D50" s="10" t="s">
        <v>63</v>
      </c>
      <c r="E50" s="2">
        <v>93</v>
      </c>
    </row>
    <row r="51" spans="1:5">
      <c r="A51" s="12">
        <v>39</v>
      </c>
      <c r="B51" s="10">
        <v>30</v>
      </c>
      <c r="C51" s="1" t="s">
        <v>61</v>
      </c>
      <c r="D51" s="10" t="s">
        <v>63</v>
      </c>
      <c r="E51" s="2">
        <v>67</v>
      </c>
    </row>
    <row r="52" spans="1:5">
      <c r="A52" s="12">
        <v>47</v>
      </c>
      <c r="B52" s="10">
        <v>33</v>
      </c>
      <c r="C52" s="1"/>
      <c r="D52" s="10"/>
    </row>
  </sheetData>
  <sortState ref="A3:K52">
    <sortCondition ref="D43"/>
  </sortState>
  <pageMargins left="0.11811023622047245" right="0.11811023622047245" top="0.15748031496062992" bottom="0.15748031496062992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52"/>
  <sheetViews>
    <sheetView workbookViewId="0">
      <selection activeCell="E16" sqref="E16"/>
    </sheetView>
  </sheetViews>
  <sheetFormatPr defaultRowHeight="14.4"/>
  <cols>
    <col min="1" max="1" width="6.88671875" style="14" customWidth="1"/>
    <col min="2" max="2" width="6.5546875" style="2" customWidth="1"/>
    <col min="3" max="3" width="23.77734375" customWidth="1"/>
    <col min="4" max="4" width="8.44140625" customWidth="1"/>
    <col min="5" max="5" width="9.33203125" customWidth="1"/>
    <col min="6" max="6" width="4.21875" customWidth="1"/>
    <col min="7" max="7" width="4.109375" customWidth="1"/>
    <col min="8" max="8" width="7.33203125" customWidth="1"/>
    <col min="9" max="9" width="8.109375" customWidth="1"/>
    <col min="10" max="10" width="14.33203125" customWidth="1"/>
    <col min="11" max="11" width="8.88671875" style="2"/>
  </cols>
  <sheetData>
    <row r="1" spans="1:11" ht="20.399999999999999" customHeight="1">
      <c r="C1" s="13" t="s">
        <v>153</v>
      </c>
    </row>
    <row r="2" spans="1:11" s="2" customFormat="1" ht="40.200000000000003" customHeight="1">
      <c r="A2" s="12" t="s">
        <v>138</v>
      </c>
      <c r="B2" s="15" t="s">
        <v>6</v>
      </c>
      <c r="C2" s="9" t="s">
        <v>0</v>
      </c>
      <c r="D2" s="11" t="s">
        <v>3</v>
      </c>
      <c r="E2" s="15" t="s">
        <v>5</v>
      </c>
      <c r="F2" s="9" t="s">
        <v>1</v>
      </c>
      <c r="G2" s="9" t="s">
        <v>137</v>
      </c>
      <c r="H2" s="9" t="s">
        <v>2</v>
      </c>
      <c r="I2" s="9" t="s">
        <v>4</v>
      </c>
      <c r="J2" s="9" t="s">
        <v>7</v>
      </c>
      <c r="K2" s="9" t="s">
        <v>142</v>
      </c>
    </row>
    <row r="3" spans="1:11">
      <c r="A3" s="12">
        <v>1</v>
      </c>
      <c r="B3" s="10">
        <v>43</v>
      </c>
      <c r="C3" s="1" t="s">
        <v>55</v>
      </c>
      <c r="D3" s="7">
        <v>0.47326388888889098</v>
      </c>
      <c r="E3" s="7">
        <v>1.3668981481479381E-2</v>
      </c>
      <c r="F3" s="8">
        <v>2</v>
      </c>
      <c r="G3" s="8">
        <v>0</v>
      </c>
      <c r="H3" s="7">
        <v>0</v>
      </c>
      <c r="I3" s="7">
        <v>0.48693287037037036</v>
      </c>
      <c r="J3" s="1" t="s">
        <v>59</v>
      </c>
      <c r="K3" s="10">
        <v>150</v>
      </c>
    </row>
    <row r="4" spans="1:11">
      <c r="A4" s="12">
        <v>2</v>
      </c>
      <c r="B4" s="10">
        <v>16</v>
      </c>
      <c r="C4" s="1" t="s">
        <v>113</v>
      </c>
      <c r="D4" s="7">
        <v>0.46388888888889002</v>
      </c>
      <c r="E4" s="7">
        <v>1.410879629629519E-2</v>
      </c>
      <c r="F4" s="8">
        <v>1</v>
      </c>
      <c r="G4" s="8">
        <v>3</v>
      </c>
      <c r="H4" s="7">
        <v>0</v>
      </c>
      <c r="I4" s="7">
        <v>0.47799768518518521</v>
      </c>
      <c r="J4" s="1" t="s">
        <v>108</v>
      </c>
      <c r="K4" s="10">
        <v>135</v>
      </c>
    </row>
    <row r="5" spans="1:11">
      <c r="A5" s="12">
        <v>3</v>
      </c>
      <c r="B5" s="10">
        <v>14</v>
      </c>
      <c r="C5" s="1" t="s">
        <v>115</v>
      </c>
      <c r="D5" s="7">
        <v>0.46319444444444502</v>
      </c>
      <c r="E5" s="7">
        <v>1.4155092592592011E-2</v>
      </c>
      <c r="F5" s="8">
        <v>3</v>
      </c>
      <c r="G5" s="8">
        <v>2</v>
      </c>
      <c r="H5" s="7">
        <v>0</v>
      </c>
      <c r="I5" s="7">
        <v>0.47734953703703703</v>
      </c>
      <c r="J5" s="1" t="s">
        <v>108</v>
      </c>
      <c r="K5" s="10">
        <v>125</v>
      </c>
    </row>
    <row r="6" spans="1:11">
      <c r="A6" s="12">
        <v>4</v>
      </c>
      <c r="B6" s="10">
        <v>39</v>
      </c>
      <c r="C6" s="1" t="s">
        <v>24</v>
      </c>
      <c r="D6" s="7">
        <v>0.47187500000000199</v>
      </c>
      <c r="E6" s="7">
        <v>1.4363425925923989E-2</v>
      </c>
      <c r="F6" s="8">
        <v>3</v>
      </c>
      <c r="G6" s="8">
        <v>1</v>
      </c>
      <c r="H6" s="7">
        <v>0</v>
      </c>
      <c r="I6" s="7">
        <v>0.48623842592592598</v>
      </c>
      <c r="J6" s="1" t="s">
        <v>9</v>
      </c>
      <c r="K6" s="10">
        <v>120</v>
      </c>
    </row>
    <row r="7" spans="1:11">
      <c r="A7" s="12">
        <v>5</v>
      </c>
      <c r="B7" s="10">
        <v>4</v>
      </c>
      <c r="C7" s="1" t="s">
        <v>26</v>
      </c>
      <c r="D7" s="7">
        <v>0.45972222222222198</v>
      </c>
      <c r="E7" s="7">
        <v>1.4386574074074288E-2</v>
      </c>
      <c r="F7" s="8">
        <v>2</v>
      </c>
      <c r="G7" s="8">
        <v>2</v>
      </c>
      <c r="H7" s="7">
        <v>0</v>
      </c>
      <c r="I7" s="7">
        <v>0.47410879629629626</v>
      </c>
      <c r="J7" s="1" t="s">
        <v>9</v>
      </c>
      <c r="K7" s="10">
        <v>115</v>
      </c>
    </row>
    <row r="8" spans="1:11">
      <c r="A8" s="12">
        <v>6</v>
      </c>
      <c r="B8" s="10">
        <v>24</v>
      </c>
      <c r="C8" s="1" t="s">
        <v>23</v>
      </c>
      <c r="D8" s="7">
        <v>0.46666666666666801</v>
      </c>
      <c r="E8" s="7">
        <v>1.4479166666665322E-2</v>
      </c>
      <c r="F8" s="8">
        <v>0</v>
      </c>
      <c r="G8" s="8">
        <v>1</v>
      </c>
      <c r="H8" s="7">
        <v>0</v>
      </c>
      <c r="I8" s="7">
        <v>0.48114583333333333</v>
      </c>
      <c r="J8" s="1" t="s">
        <v>9</v>
      </c>
      <c r="K8" s="10">
        <v>112</v>
      </c>
    </row>
    <row r="9" spans="1:11" s="3" customFormat="1">
      <c r="A9" s="105">
        <v>7</v>
      </c>
      <c r="B9" s="106">
        <v>17</v>
      </c>
      <c r="C9" s="5" t="s">
        <v>27</v>
      </c>
      <c r="D9" s="107">
        <v>0.46423611111111202</v>
      </c>
      <c r="E9" s="107">
        <v>1.486111111111111E-2</v>
      </c>
      <c r="F9" s="108">
        <v>2</v>
      </c>
      <c r="G9" s="108">
        <v>1</v>
      </c>
      <c r="H9" s="107">
        <v>0</v>
      </c>
      <c r="I9" s="107">
        <v>0.47857638888888893</v>
      </c>
      <c r="J9" s="5" t="s">
        <v>9</v>
      </c>
      <c r="K9" s="106">
        <v>109</v>
      </c>
    </row>
    <row r="10" spans="1:11">
      <c r="A10" s="12">
        <v>8</v>
      </c>
      <c r="B10" s="10">
        <v>29</v>
      </c>
      <c r="C10" s="1" t="s">
        <v>34</v>
      </c>
      <c r="D10" s="7">
        <v>0.468402777777779</v>
      </c>
      <c r="E10" s="7">
        <v>1.5162037037035836E-2</v>
      </c>
      <c r="F10" s="8">
        <v>0</v>
      </c>
      <c r="G10" s="8">
        <v>4</v>
      </c>
      <c r="H10" s="7">
        <v>0</v>
      </c>
      <c r="I10" s="7">
        <v>0.48356481481481484</v>
      </c>
      <c r="J10" s="1" t="s">
        <v>30</v>
      </c>
      <c r="K10" s="10">
        <v>106</v>
      </c>
    </row>
    <row r="11" spans="1:11">
      <c r="A11" s="12">
        <v>9</v>
      </c>
      <c r="B11" s="10">
        <v>42</v>
      </c>
      <c r="C11" s="1" t="s">
        <v>48</v>
      </c>
      <c r="D11" s="7">
        <v>0.47291666666666898</v>
      </c>
      <c r="E11" s="7">
        <v>1.5185185185182859E-2</v>
      </c>
      <c r="F11" s="8">
        <v>0</v>
      </c>
      <c r="G11" s="8">
        <v>2</v>
      </c>
      <c r="H11" s="7">
        <v>0</v>
      </c>
      <c r="I11" s="7">
        <v>0.48810185185185184</v>
      </c>
      <c r="J11" s="1" t="s">
        <v>43</v>
      </c>
      <c r="K11" s="10">
        <v>103</v>
      </c>
    </row>
    <row r="12" spans="1:11">
      <c r="A12" s="12">
        <v>10</v>
      </c>
      <c r="B12" s="10">
        <v>25</v>
      </c>
      <c r="C12" s="1" t="s">
        <v>66</v>
      </c>
      <c r="D12" s="7">
        <v>0.46701388888889001</v>
      </c>
      <c r="E12" s="7">
        <v>1.518518518518408E-2</v>
      </c>
      <c r="F12" s="8">
        <v>0</v>
      </c>
      <c r="G12" s="8">
        <v>2</v>
      </c>
      <c r="H12" s="7">
        <v>0</v>
      </c>
      <c r="I12" s="7">
        <v>0.48219907407407409</v>
      </c>
      <c r="J12" s="1" t="s">
        <v>64</v>
      </c>
      <c r="K12" s="10">
        <v>101</v>
      </c>
    </row>
    <row r="13" spans="1:11">
      <c r="A13" s="12">
        <v>11</v>
      </c>
      <c r="B13" s="10">
        <v>46</v>
      </c>
      <c r="C13" s="1" t="s">
        <v>17</v>
      </c>
      <c r="D13" s="7">
        <v>0.47430555555555798</v>
      </c>
      <c r="E13" s="7">
        <v>1.5879629629627245E-2</v>
      </c>
      <c r="F13" s="8">
        <v>3</v>
      </c>
      <c r="G13" s="8">
        <v>2</v>
      </c>
      <c r="H13" s="7">
        <v>0</v>
      </c>
      <c r="I13" s="7">
        <v>0.49018518518518522</v>
      </c>
      <c r="J13" s="1" t="s">
        <v>8</v>
      </c>
      <c r="K13" s="10">
        <v>99</v>
      </c>
    </row>
    <row r="14" spans="1:11">
      <c r="A14" s="12">
        <v>12</v>
      </c>
      <c r="B14" s="10">
        <v>44</v>
      </c>
      <c r="C14" s="1" t="s">
        <v>46</v>
      </c>
      <c r="D14" s="7">
        <v>0.47361111111111298</v>
      </c>
      <c r="E14" s="7">
        <v>1.5879629629627745E-2</v>
      </c>
      <c r="F14" s="8">
        <v>0</v>
      </c>
      <c r="G14" s="8">
        <v>2</v>
      </c>
      <c r="H14" s="7">
        <v>0</v>
      </c>
      <c r="I14" s="7">
        <v>0.48949074074074073</v>
      </c>
      <c r="J14" s="1" t="s">
        <v>43</v>
      </c>
      <c r="K14" s="10">
        <v>97</v>
      </c>
    </row>
    <row r="15" spans="1:11">
      <c r="A15" s="12">
        <v>13</v>
      </c>
      <c r="B15" s="10">
        <v>23</v>
      </c>
      <c r="C15" s="1" t="s">
        <v>57</v>
      </c>
      <c r="D15" s="7">
        <v>0.46631944444444601</v>
      </c>
      <c r="E15" s="7">
        <v>1.6041666666665066E-2</v>
      </c>
      <c r="F15" s="8">
        <v>2</v>
      </c>
      <c r="G15" s="8">
        <v>2</v>
      </c>
      <c r="H15" s="7">
        <v>0</v>
      </c>
      <c r="I15" s="7">
        <v>0.48236111111111107</v>
      </c>
      <c r="J15" s="1" t="s">
        <v>59</v>
      </c>
      <c r="K15" s="10">
        <v>95</v>
      </c>
    </row>
    <row r="16" spans="1:11">
      <c r="A16" s="12">
        <v>14</v>
      </c>
      <c r="B16" s="10">
        <v>21</v>
      </c>
      <c r="C16" s="1" t="s">
        <v>60</v>
      </c>
      <c r="D16" s="7">
        <v>0.46562500000000101</v>
      </c>
      <c r="E16" s="7">
        <v>1.6053240740739716E-2</v>
      </c>
      <c r="F16" s="8">
        <v>3</v>
      </c>
      <c r="G16" s="8">
        <v>2</v>
      </c>
      <c r="H16" s="7">
        <v>0</v>
      </c>
      <c r="I16" s="7">
        <v>0.48167824074074073</v>
      </c>
      <c r="J16" s="1" t="s">
        <v>63</v>
      </c>
      <c r="K16" s="10">
        <v>93</v>
      </c>
    </row>
    <row r="17" spans="1:11">
      <c r="A17" s="12">
        <v>15</v>
      </c>
      <c r="B17" s="10">
        <v>20</v>
      </c>
      <c r="C17" s="1" t="s">
        <v>31</v>
      </c>
      <c r="D17" s="7">
        <v>0.46527777777777901</v>
      </c>
      <c r="E17" s="7">
        <v>1.6064814814813533E-2</v>
      </c>
      <c r="F17" s="8">
        <v>3</v>
      </c>
      <c r="G17" s="8">
        <v>5</v>
      </c>
      <c r="H17" s="7">
        <v>0</v>
      </c>
      <c r="I17" s="7">
        <v>0.48134259259259254</v>
      </c>
      <c r="J17" s="1" t="s">
        <v>30</v>
      </c>
      <c r="K17" s="10">
        <v>91</v>
      </c>
    </row>
    <row r="18" spans="1:11">
      <c r="A18" s="12">
        <v>16</v>
      </c>
      <c r="B18" s="10">
        <v>45</v>
      </c>
      <c r="C18" s="1" t="s">
        <v>21</v>
      </c>
      <c r="D18" s="7">
        <v>0.47395833333333598</v>
      </c>
      <c r="E18" s="7">
        <v>1.6180555555552922E-2</v>
      </c>
      <c r="F18" s="8">
        <v>1</v>
      </c>
      <c r="G18" s="8">
        <v>1</v>
      </c>
      <c r="H18" s="7">
        <v>0</v>
      </c>
      <c r="I18" s="7">
        <v>0.4901388888888889</v>
      </c>
      <c r="J18" s="1" t="s">
        <v>9</v>
      </c>
      <c r="K18" s="10">
        <v>90</v>
      </c>
    </row>
    <row r="19" spans="1:11">
      <c r="A19" s="12">
        <v>17</v>
      </c>
      <c r="B19" s="10">
        <v>2</v>
      </c>
      <c r="C19" s="1" t="s">
        <v>15</v>
      </c>
      <c r="D19" s="7">
        <v>0.45902777777777781</v>
      </c>
      <c r="E19" s="7">
        <v>1.6608796296296247E-2</v>
      </c>
      <c r="F19" s="8">
        <v>1</v>
      </c>
      <c r="G19" s="8">
        <v>4</v>
      </c>
      <c r="H19" s="7">
        <v>0</v>
      </c>
      <c r="I19" s="7">
        <v>0.47563657407407406</v>
      </c>
      <c r="J19" s="1" t="s">
        <v>8</v>
      </c>
      <c r="K19" s="10">
        <v>89</v>
      </c>
    </row>
    <row r="20" spans="1:11">
      <c r="A20" s="12">
        <v>18</v>
      </c>
      <c r="B20" s="10">
        <v>7</v>
      </c>
      <c r="C20" s="1" t="s">
        <v>111</v>
      </c>
      <c r="D20" s="7">
        <v>0.46076388888888897</v>
      </c>
      <c r="E20" s="7">
        <v>1.670138888888878E-2</v>
      </c>
      <c r="F20" s="8">
        <v>4</v>
      </c>
      <c r="G20" s="8">
        <v>4</v>
      </c>
      <c r="H20" s="7">
        <v>0</v>
      </c>
      <c r="I20" s="7">
        <v>0.47746527777777775</v>
      </c>
      <c r="J20" s="1" t="s">
        <v>108</v>
      </c>
      <c r="K20" s="10">
        <v>88</v>
      </c>
    </row>
    <row r="21" spans="1:11">
      <c r="A21" s="12">
        <v>19</v>
      </c>
      <c r="B21" s="10">
        <v>31</v>
      </c>
      <c r="C21" s="1" t="s">
        <v>109</v>
      </c>
      <c r="D21" s="7">
        <v>0.469097222222224</v>
      </c>
      <c r="E21" s="7">
        <v>1.6840277777775969E-2</v>
      </c>
      <c r="F21" s="8">
        <v>3</v>
      </c>
      <c r="G21" s="8">
        <v>2</v>
      </c>
      <c r="H21" s="7">
        <v>0</v>
      </c>
      <c r="I21" s="7">
        <v>0.48593749999999997</v>
      </c>
      <c r="J21" s="1" t="s">
        <v>108</v>
      </c>
      <c r="K21" s="10">
        <v>87</v>
      </c>
    </row>
    <row r="22" spans="1:11">
      <c r="A22" s="12">
        <v>20</v>
      </c>
      <c r="B22" s="10">
        <v>36</v>
      </c>
      <c r="C22" s="1" t="s">
        <v>56</v>
      </c>
      <c r="D22" s="7">
        <v>0.47083333333333499</v>
      </c>
      <c r="E22" s="7">
        <v>1.7118055555553902E-2</v>
      </c>
      <c r="F22" s="8">
        <v>1</v>
      </c>
      <c r="G22" s="8">
        <v>4</v>
      </c>
      <c r="H22" s="7">
        <v>0</v>
      </c>
      <c r="I22" s="7">
        <v>0.48795138888888889</v>
      </c>
      <c r="J22" s="1" t="s">
        <v>59</v>
      </c>
      <c r="K22" s="10">
        <v>86</v>
      </c>
    </row>
    <row r="23" spans="1:11">
      <c r="A23" s="12">
        <v>21</v>
      </c>
      <c r="B23" s="10">
        <v>10</v>
      </c>
      <c r="C23" s="1" t="s">
        <v>47</v>
      </c>
      <c r="D23" s="7">
        <v>0.46180555555555602</v>
      </c>
      <c r="E23" s="7">
        <v>1.7523148148147705E-2</v>
      </c>
      <c r="F23" s="8">
        <v>2</v>
      </c>
      <c r="G23" s="8">
        <v>3</v>
      </c>
      <c r="H23" s="7">
        <v>0</v>
      </c>
      <c r="I23" s="7">
        <v>0.47932870370370373</v>
      </c>
      <c r="J23" s="1" t="s">
        <v>43</v>
      </c>
      <c r="K23" s="10">
        <v>85</v>
      </c>
    </row>
    <row r="24" spans="1:11">
      <c r="A24" s="12">
        <v>22</v>
      </c>
      <c r="B24" s="10">
        <v>27</v>
      </c>
      <c r="C24" s="1" t="s">
        <v>10</v>
      </c>
      <c r="D24" s="7">
        <v>0.467708333333335</v>
      </c>
      <c r="E24" s="7">
        <v>1.7708333333331661E-2</v>
      </c>
      <c r="F24" s="8">
        <v>4</v>
      </c>
      <c r="G24" s="8">
        <v>2</v>
      </c>
      <c r="H24" s="7">
        <v>0</v>
      </c>
      <c r="I24" s="7">
        <v>0.48541666666666666</v>
      </c>
      <c r="J24" s="1" t="s">
        <v>8</v>
      </c>
      <c r="K24" s="10">
        <v>84</v>
      </c>
    </row>
    <row r="25" spans="1:11">
      <c r="A25" s="12">
        <v>23</v>
      </c>
      <c r="B25" s="10">
        <v>8</v>
      </c>
      <c r="C25" s="1" t="s">
        <v>84</v>
      </c>
      <c r="D25" s="7">
        <v>0.46111111111111103</v>
      </c>
      <c r="E25" s="7">
        <v>1.7754629629629759E-2</v>
      </c>
      <c r="F25" s="8">
        <v>0</v>
      </c>
      <c r="G25" s="8">
        <v>3</v>
      </c>
      <c r="H25" s="7">
        <v>0</v>
      </c>
      <c r="I25" s="7">
        <v>0.47886574074074079</v>
      </c>
      <c r="J25" s="1" t="s">
        <v>81</v>
      </c>
      <c r="K25" s="10">
        <v>83</v>
      </c>
    </row>
    <row r="26" spans="1:11">
      <c r="A26" s="12">
        <v>24</v>
      </c>
      <c r="B26" s="10">
        <v>26</v>
      </c>
      <c r="C26" s="1" t="s">
        <v>32</v>
      </c>
      <c r="D26" s="7">
        <v>0.467361111111112</v>
      </c>
      <c r="E26" s="7">
        <v>1.7777777777776838E-2</v>
      </c>
      <c r="F26" s="8">
        <v>5</v>
      </c>
      <c r="G26" s="8">
        <v>4</v>
      </c>
      <c r="H26" s="7">
        <v>0</v>
      </c>
      <c r="I26" s="7">
        <v>0.48513888888888884</v>
      </c>
      <c r="J26" s="1" t="s">
        <v>30</v>
      </c>
      <c r="K26" s="10">
        <v>82</v>
      </c>
    </row>
    <row r="27" spans="1:11">
      <c r="A27" s="12">
        <v>25</v>
      </c>
      <c r="B27" s="10">
        <v>11</v>
      </c>
      <c r="C27" s="1" t="s">
        <v>65</v>
      </c>
      <c r="D27" s="7">
        <v>0.46215277777777802</v>
      </c>
      <c r="E27" s="7">
        <v>1.8206018518518274E-2</v>
      </c>
      <c r="F27" s="8">
        <v>5</v>
      </c>
      <c r="G27" s="8">
        <v>5</v>
      </c>
      <c r="H27" s="7">
        <v>0</v>
      </c>
      <c r="I27" s="7">
        <v>0.4803587962962963</v>
      </c>
      <c r="J27" s="1" t="s">
        <v>64</v>
      </c>
      <c r="K27" s="10">
        <v>81</v>
      </c>
    </row>
    <row r="28" spans="1:11">
      <c r="A28" s="12">
        <v>26</v>
      </c>
      <c r="B28" s="10">
        <v>32</v>
      </c>
      <c r="C28" s="1" t="s">
        <v>73</v>
      </c>
      <c r="D28" s="7">
        <v>0.469444444444446</v>
      </c>
      <c r="E28" s="7">
        <v>1.8287037037035492E-2</v>
      </c>
      <c r="F28" s="8">
        <v>2</v>
      </c>
      <c r="G28" s="8">
        <v>2</v>
      </c>
      <c r="H28" s="7">
        <v>0</v>
      </c>
      <c r="I28" s="7">
        <v>0.48773148148148149</v>
      </c>
      <c r="J28" s="1" t="s">
        <v>64</v>
      </c>
      <c r="K28" s="10">
        <v>80</v>
      </c>
    </row>
    <row r="29" spans="1:11">
      <c r="A29" s="12">
        <v>27</v>
      </c>
      <c r="B29" s="10">
        <v>50</v>
      </c>
      <c r="C29" s="1" t="s">
        <v>74</v>
      </c>
      <c r="D29" s="7">
        <v>0.47569444444444697</v>
      </c>
      <c r="E29" s="7">
        <v>1.8344907407404853E-2</v>
      </c>
      <c r="F29" s="8">
        <v>4</v>
      </c>
      <c r="G29" s="8">
        <v>4</v>
      </c>
      <c r="H29" s="7">
        <v>0</v>
      </c>
      <c r="I29" s="7">
        <v>0.49403935185185183</v>
      </c>
      <c r="J29" s="1" t="s">
        <v>64</v>
      </c>
      <c r="K29" s="10">
        <v>79</v>
      </c>
    </row>
    <row r="30" spans="1:11">
      <c r="A30" s="12">
        <v>28</v>
      </c>
      <c r="B30" s="10">
        <v>41</v>
      </c>
      <c r="C30" s="1" t="s">
        <v>114</v>
      </c>
      <c r="D30" s="7">
        <v>0.47256944444444698</v>
      </c>
      <c r="E30" s="7">
        <v>1.8796296296293757E-2</v>
      </c>
      <c r="F30" s="8">
        <v>3</v>
      </c>
      <c r="G30" s="8">
        <v>2</v>
      </c>
      <c r="H30" s="7">
        <v>0</v>
      </c>
      <c r="I30" s="7">
        <v>0.49136574074074074</v>
      </c>
      <c r="J30" s="1" t="s">
        <v>108</v>
      </c>
      <c r="K30" s="10">
        <v>78</v>
      </c>
    </row>
    <row r="31" spans="1:11">
      <c r="A31" s="12">
        <v>29</v>
      </c>
      <c r="B31" s="10">
        <v>47</v>
      </c>
      <c r="C31" s="1" t="s">
        <v>16</v>
      </c>
      <c r="D31" s="7">
        <v>0.47465277777777998</v>
      </c>
      <c r="E31" s="7">
        <v>1.8888888888886735E-2</v>
      </c>
      <c r="F31" s="8">
        <v>4</v>
      </c>
      <c r="G31" s="8">
        <v>2</v>
      </c>
      <c r="H31" s="7">
        <v>0</v>
      </c>
      <c r="I31" s="7">
        <v>0.49354166666666671</v>
      </c>
      <c r="J31" s="1" t="s">
        <v>8</v>
      </c>
      <c r="K31" s="10">
        <v>77</v>
      </c>
    </row>
    <row r="32" spans="1:11">
      <c r="A32" s="12">
        <v>30</v>
      </c>
      <c r="B32" s="10">
        <v>37</v>
      </c>
      <c r="C32" s="1" t="s">
        <v>117</v>
      </c>
      <c r="D32" s="7">
        <v>0.47118055555555799</v>
      </c>
      <c r="E32" s="7">
        <v>1.9421296296293855E-2</v>
      </c>
      <c r="F32" s="8">
        <v>3</v>
      </c>
      <c r="G32" s="8">
        <v>3</v>
      </c>
      <c r="H32" s="7">
        <v>0</v>
      </c>
      <c r="I32" s="7">
        <v>0.49060185185185184</v>
      </c>
      <c r="J32" s="1" t="s">
        <v>108</v>
      </c>
      <c r="K32" s="10">
        <v>76</v>
      </c>
    </row>
    <row r="33" spans="1:11">
      <c r="A33" s="12">
        <v>31</v>
      </c>
      <c r="B33" s="10">
        <v>15</v>
      </c>
      <c r="C33" s="1" t="s">
        <v>70</v>
      </c>
      <c r="D33" s="7">
        <v>0.46354166666666702</v>
      </c>
      <c r="E33" s="7">
        <v>1.9467592592592231E-2</v>
      </c>
      <c r="F33" s="8">
        <v>2</v>
      </c>
      <c r="G33" s="8">
        <v>4</v>
      </c>
      <c r="H33" s="7">
        <v>0</v>
      </c>
      <c r="I33" s="7">
        <v>0.48300925925925925</v>
      </c>
      <c r="J33" s="1" t="s">
        <v>64</v>
      </c>
      <c r="K33" s="10">
        <v>75</v>
      </c>
    </row>
    <row r="34" spans="1:11">
      <c r="A34" s="12">
        <v>32</v>
      </c>
      <c r="B34" s="10">
        <v>5</v>
      </c>
      <c r="C34" s="1" t="s">
        <v>18</v>
      </c>
      <c r="D34" s="7">
        <v>0.46006944444444497</v>
      </c>
      <c r="E34" s="7">
        <v>1.9872685185184646E-2</v>
      </c>
      <c r="F34" s="8">
        <v>0</v>
      </c>
      <c r="G34" s="8">
        <v>4</v>
      </c>
      <c r="H34" s="7">
        <v>0</v>
      </c>
      <c r="I34" s="7">
        <v>0.47994212962962962</v>
      </c>
      <c r="J34" s="1" t="s">
        <v>8</v>
      </c>
      <c r="K34" s="10">
        <v>74</v>
      </c>
    </row>
    <row r="35" spans="1:11">
      <c r="A35" s="12">
        <v>33</v>
      </c>
      <c r="B35" s="10">
        <v>13</v>
      </c>
      <c r="C35" s="1" t="s">
        <v>122</v>
      </c>
      <c r="D35" s="7">
        <v>0.46284722222222302</v>
      </c>
      <c r="E35" s="7">
        <v>2.0034722222221468E-2</v>
      </c>
      <c r="F35" s="8">
        <v>2</v>
      </c>
      <c r="G35" s="8">
        <v>2</v>
      </c>
      <c r="H35" s="7">
        <v>0</v>
      </c>
      <c r="I35" s="7">
        <v>0.48288194444444449</v>
      </c>
      <c r="J35" s="1" t="s">
        <v>119</v>
      </c>
      <c r="K35" s="10">
        <v>73</v>
      </c>
    </row>
    <row r="36" spans="1:11">
      <c r="A36" s="12">
        <v>34</v>
      </c>
      <c r="B36" s="10">
        <v>3</v>
      </c>
      <c r="C36" s="1" t="s">
        <v>76</v>
      </c>
      <c r="D36" s="7">
        <v>0.45937499999999998</v>
      </c>
      <c r="E36" s="7">
        <v>2.0034722222222245E-2</v>
      </c>
      <c r="F36" s="8">
        <v>3</v>
      </c>
      <c r="G36" s="8">
        <v>2</v>
      </c>
      <c r="H36" s="7">
        <v>0</v>
      </c>
      <c r="I36" s="7">
        <v>0.47940972222222222</v>
      </c>
      <c r="J36" s="1" t="s">
        <v>75</v>
      </c>
      <c r="K36" s="10">
        <v>72</v>
      </c>
    </row>
    <row r="37" spans="1:11">
      <c r="A37" s="12">
        <v>35</v>
      </c>
      <c r="B37" s="10">
        <v>12</v>
      </c>
      <c r="C37" s="1" t="s">
        <v>12</v>
      </c>
      <c r="D37" s="7">
        <v>0.46250000000000102</v>
      </c>
      <c r="E37" s="7">
        <v>2.076388888888786E-2</v>
      </c>
      <c r="F37" s="8">
        <v>5</v>
      </c>
      <c r="G37" s="8">
        <v>4</v>
      </c>
      <c r="H37" s="7">
        <v>0</v>
      </c>
      <c r="I37" s="7">
        <v>0.48326388888888888</v>
      </c>
      <c r="J37" s="1" t="s">
        <v>8</v>
      </c>
      <c r="K37" s="10">
        <v>71</v>
      </c>
    </row>
    <row r="38" spans="1:11">
      <c r="A38" s="12">
        <v>36</v>
      </c>
      <c r="B38" s="10">
        <v>22</v>
      </c>
      <c r="C38" s="1" t="s">
        <v>22</v>
      </c>
      <c r="D38" s="7">
        <v>0.46597222222222301</v>
      </c>
      <c r="E38" s="7">
        <v>2.1006944444443676E-2</v>
      </c>
      <c r="F38" s="8">
        <v>5</v>
      </c>
      <c r="G38" s="8">
        <v>4</v>
      </c>
      <c r="H38" s="7">
        <v>0</v>
      </c>
      <c r="I38" s="7">
        <v>0.48697916666666669</v>
      </c>
      <c r="J38" s="1" t="s">
        <v>9</v>
      </c>
      <c r="K38" s="10">
        <v>70</v>
      </c>
    </row>
    <row r="39" spans="1:11">
      <c r="A39" s="12">
        <v>37</v>
      </c>
      <c r="B39" s="10">
        <v>40</v>
      </c>
      <c r="C39" s="1" t="s">
        <v>126</v>
      </c>
      <c r="D39" s="7">
        <v>0.47222222222222399</v>
      </c>
      <c r="E39" s="7">
        <v>2.3310185185183407E-2</v>
      </c>
      <c r="F39" s="8">
        <v>4</v>
      </c>
      <c r="G39" s="8">
        <v>4</v>
      </c>
      <c r="H39" s="7">
        <v>0</v>
      </c>
      <c r="I39" s="7">
        <v>0.49553240740740739</v>
      </c>
      <c r="J39" s="1" t="s">
        <v>119</v>
      </c>
      <c r="K39" s="10">
        <v>69</v>
      </c>
    </row>
    <row r="40" spans="1:11">
      <c r="A40" s="12">
        <v>38</v>
      </c>
      <c r="B40" s="10">
        <v>9</v>
      </c>
      <c r="C40" s="1" t="s">
        <v>41</v>
      </c>
      <c r="D40" s="7">
        <v>0.46145833333333403</v>
      </c>
      <c r="E40" s="7">
        <v>2.5162037037036344E-2</v>
      </c>
      <c r="F40" s="8">
        <v>4</v>
      </c>
      <c r="G40" s="8">
        <v>3</v>
      </c>
      <c r="H40" s="7">
        <v>0</v>
      </c>
      <c r="I40" s="7">
        <v>0.48662037037037037</v>
      </c>
      <c r="J40" s="1" t="s">
        <v>36</v>
      </c>
      <c r="K40" s="10">
        <v>68</v>
      </c>
    </row>
    <row r="41" spans="1:11">
      <c r="A41" s="12">
        <v>39</v>
      </c>
      <c r="B41" s="10">
        <v>30</v>
      </c>
      <c r="C41" s="1" t="s">
        <v>61</v>
      </c>
      <c r="D41" s="7">
        <v>0.468750000000002</v>
      </c>
      <c r="E41" s="7">
        <v>2.5462962962960967E-2</v>
      </c>
      <c r="F41" s="8">
        <v>3</v>
      </c>
      <c r="G41" s="8">
        <v>5</v>
      </c>
      <c r="H41" s="7">
        <v>0</v>
      </c>
      <c r="I41" s="7">
        <v>0.49421296296296297</v>
      </c>
      <c r="J41" s="1" t="s">
        <v>63</v>
      </c>
      <c r="K41" s="10">
        <v>67</v>
      </c>
    </row>
    <row r="42" spans="1:11">
      <c r="A42" s="12">
        <v>40</v>
      </c>
      <c r="B42" s="10">
        <v>38</v>
      </c>
      <c r="C42" s="1" t="s">
        <v>121</v>
      </c>
      <c r="D42" s="7">
        <v>0.47152777777777999</v>
      </c>
      <c r="E42" s="7">
        <v>2.5856481481479288E-2</v>
      </c>
      <c r="F42" s="8">
        <v>5</v>
      </c>
      <c r="G42" s="8">
        <v>5</v>
      </c>
      <c r="H42" s="7">
        <v>0</v>
      </c>
      <c r="I42" s="7">
        <v>0.49738425925925928</v>
      </c>
      <c r="J42" s="1" t="s">
        <v>119</v>
      </c>
      <c r="K42" s="10">
        <v>66</v>
      </c>
    </row>
    <row r="43" spans="1:11">
      <c r="A43" s="12">
        <v>41</v>
      </c>
      <c r="B43" s="10">
        <v>35</v>
      </c>
      <c r="C43" s="1" t="s">
        <v>77</v>
      </c>
      <c r="D43" s="7">
        <v>0.47048611111111299</v>
      </c>
      <c r="E43" s="7">
        <v>2.7893518518516625E-2</v>
      </c>
      <c r="F43" s="8">
        <v>3</v>
      </c>
      <c r="G43" s="8">
        <v>3</v>
      </c>
      <c r="H43" s="7">
        <v>0</v>
      </c>
      <c r="I43" s="7">
        <v>0.49837962962962962</v>
      </c>
      <c r="J43" s="1" t="s">
        <v>75</v>
      </c>
      <c r="K43" s="10">
        <v>65</v>
      </c>
    </row>
    <row r="44" spans="1:11">
      <c r="A44" s="12">
        <v>42</v>
      </c>
      <c r="B44" s="10">
        <v>1</v>
      </c>
      <c r="C44" s="1" t="s">
        <v>103</v>
      </c>
      <c r="D44" s="7">
        <v>0.45868055555555554</v>
      </c>
      <c r="E44" s="7" t="s">
        <v>136</v>
      </c>
      <c r="F44" s="8">
        <v>0</v>
      </c>
      <c r="G44" s="8">
        <v>0</v>
      </c>
      <c r="H44" s="7">
        <v>0</v>
      </c>
      <c r="I44" s="7">
        <v>0.45833333333333331</v>
      </c>
      <c r="J44" s="1" t="s">
        <v>95</v>
      </c>
    </row>
    <row r="45" spans="1:11">
      <c r="A45" s="12">
        <v>43</v>
      </c>
      <c r="B45" s="10">
        <v>6</v>
      </c>
      <c r="C45" s="1" t="s">
        <v>102</v>
      </c>
      <c r="D45" s="7">
        <v>0.46041666666666697</v>
      </c>
      <c r="E45" s="7" t="s">
        <v>135</v>
      </c>
      <c r="F45" s="8"/>
      <c r="G45" s="8"/>
      <c r="H45" s="7">
        <v>0</v>
      </c>
      <c r="I45" s="7" t="s">
        <v>135</v>
      </c>
      <c r="J45" s="1" t="s">
        <v>95</v>
      </c>
    </row>
    <row r="46" spans="1:11">
      <c r="A46" s="12">
        <v>44</v>
      </c>
      <c r="B46" s="10">
        <v>18</v>
      </c>
      <c r="C46" s="1" t="s">
        <v>97</v>
      </c>
      <c r="D46" s="7">
        <v>0.46458333333333401</v>
      </c>
      <c r="E46" s="7" t="s">
        <v>136</v>
      </c>
      <c r="F46" s="8">
        <v>0</v>
      </c>
      <c r="G46" s="8">
        <v>0</v>
      </c>
      <c r="H46" s="7">
        <v>0</v>
      </c>
      <c r="I46" s="7">
        <v>0.45833333333333331</v>
      </c>
      <c r="J46" s="1" t="s">
        <v>95</v>
      </c>
    </row>
    <row r="47" spans="1:11">
      <c r="A47" s="12">
        <v>45</v>
      </c>
      <c r="B47" s="10">
        <v>19</v>
      </c>
      <c r="C47" s="1" t="s">
        <v>112</v>
      </c>
      <c r="D47" s="7">
        <v>0.46493055555555701</v>
      </c>
      <c r="E47" s="7" t="s">
        <v>136</v>
      </c>
      <c r="F47" s="8">
        <v>0</v>
      </c>
      <c r="G47" s="8">
        <v>0</v>
      </c>
      <c r="H47" s="7">
        <v>0</v>
      </c>
      <c r="I47" s="7">
        <v>0.45833333333333331</v>
      </c>
      <c r="J47" s="1" t="s">
        <v>108</v>
      </c>
    </row>
    <row r="48" spans="1:11">
      <c r="A48" s="12">
        <v>46</v>
      </c>
      <c r="B48" s="10">
        <v>28</v>
      </c>
      <c r="C48" s="1" t="s">
        <v>96</v>
      </c>
      <c r="D48" s="7">
        <v>0.468055555555557</v>
      </c>
      <c r="E48" s="7" t="s">
        <v>136</v>
      </c>
      <c r="F48" s="8">
        <v>0</v>
      </c>
      <c r="G48" s="8">
        <v>0</v>
      </c>
      <c r="H48" s="7">
        <v>0</v>
      </c>
      <c r="I48" s="7">
        <v>0.45833333333333331</v>
      </c>
      <c r="J48" s="1" t="s">
        <v>95</v>
      </c>
    </row>
    <row r="49" spans="1:10">
      <c r="A49" s="12">
        <v>47</v>
      </c>
      <c r="B49" s="10">
        <v>33</v>
      </c>
      <c r="C49" s="1"/>
      <c r="D49" s="7">
        <v>0.469791666666668</v>
      </c>
      <c r="E49" s="7" t="s">
        <v>136</v>
      </c>
      <c r="F49" s="8">
        <v>0</v>
      </c>
      <c r="G49" s="8">
        <v>0</v>
      </c>
      <c r="H49" s="7">
        <v>0</v>
      </c>
      <c r="I49" s="7">
        <v>0.45833333333333331</v>
      </c>
      <c r="J49" s="1"/>
    </row>
    <row r="50" spans="1:10">
      <c r="A50" s="12">
        <v>48</v>
      </c>
      <c r="B50" s="10">
        <v>34</v>
      </c>
      <c r="C50" s="1" t="s">
        <v>53</v>
      </c>
      <c r="D50" s="7">
        <v>0.47013888888889099</v>
      </c>
      <c r="E50" s="7" t="s">
        <v>136</v>
      </c>
      <c r="F50" s="8">
        <v>0</v>
      </c>
      <c r="G50" s="8">
        <v>0</v>
      </c>
      <c r="H50" s="7">
        <v>0</v>
      </c>
      <c r="I50" s="7">
        <v>0.45833333333333331</v>
      </c>
      <c r="J50" s="1" t="s">
        <v>59</v>
      </c>
    </row>
    <row r="51" spans="1:10">
      <c r="A51" s="12">
        <v>49</v>
      </c>
      <c r="B51" s="10">
        <v>48</v>
      </c>
      <c r="C51" s="1" t="s">
        <v>128</v>
      </c>
      <c r="D51" s="7">
        <v>0.47500000000000298</v>
      </c>
      <c r="E51" s="7" t="s">
        <v>136</v>
      </c>
      <c r="F51" s="8">
        <v>0</v>
      </c>
      <c r="G51" s="8">
        <v>0</v>
      </c>
      <c r="H51" s="7">
        <v>0</v>
      </c>
      <c r="I51" s="7">
        <v>0.45833333333333331</v>
      </c>
      <c r="J51" s="1" t="s">
        <v>119</v>
      </c>
    </row>
    <row r="52" spans="1:10">
      <c r="A52" s="12">
        <v>50</v>
      </c>
      <c r="B52" s="10">
        <v>49</v>
      </c>
      <c r="C52" s="1" t="s">
        <v>118</v>
      </c>
      <c r="D52" s="7">
        <v>0.47534722222222497</v>
      </c>
      <c r="E52" s="7" t="s">
        <v>136</v>
      </c>
      <c r="F52" s="8">
        <v>0</v>
      </c>
      <c r="G52" s="8">
        <v>0</v>
      </c>
      <c r="H52" s="7">
        <v>0</v>
      </c>
      <c r="I52" s="7">
        <v>0.45833333333333331</v>
      </c>
      <c r="J52" s="1" t="s">
        <v>108</v>
      </c>
    </row>
  </sheetData>
  <sortState ref="A3:J52">
    <sortCondition ref="E3"/>
  </sortState>
  <pageMargins left="0.11811023622047245" right="0.11811023622047245" top="0.15748031496062992" bottom="0.15748031496062992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65"/>
  <sheetViews>
    <sheetView workbookViewId="0">
      <selection activeCell="N7" sqref="N7"/>
    </sheetView>
  </sheetViews>
  <sheetFormatPr defaultRowHeight="14.4"/>
  <cols>
    <col min="2" max="2" width="8" style="2" customWidth="1"/>
    <col min="3" max="3" width="23" customWidth="1"/>
    <col min="4" max="5" width="8.88671875" style="2"/>
    <col min="6" max="7" width="5.44140625" style="2" customWidth="1"/>
    <col min="8" max="8" width="7.77734375" style="2" customWidth="1"/>
    <col min="9" max="9" width="8.88671875" style="2"/>
    <col min="10" max="10" width="16.88671875" customWidth="1"/>
  </cols>
  <sheetData>
    <row r="1" spans="1:10">
      <c r="C1" t="s">
        <v>154</v>
      </c>
    </row>
    <row r="2" spans="1:10" ht="43.2">
      <c r="A2" s="9" t="s">
        <v>140</v>
      </c>
      <c r="B2" s="18" t="s">
        <v>6</v>
      </c>
      <c r="C2" s="18" t="s">
        <v>0</v>
      </c>
      <c r="D2" s="18" t="s">
        <v>3</v>
      </c>
      <c r="E2" s="18" t="s">
        <v>5</v>
      </c>
      <c r="F2" s="18" t="s">
        <v>1</v>
      </c>
      <c r="G2" s="18" t="s">
        <v>137</v>
      </c>
      <c r="H2" s="18" t="s">
        <v>2</v>
      </c>
      <c r="I2" s="18" t="s">
        <v>4</v>
      </c>
      <c r="J2" s="18" t="s">
        <v>7</v>
      </c>
    </row>
    <row r="3" spans="1:10">
      <c r="A3" s="10">
        <v>1</v>
      </c>
      <c r="B3" s="10">
        <v>161</v>
      </c>
      <c r="C3" s="1" t="s">
        <v>28</v>
      </c>
      <c r="D3" s="16">
        <v>0.563194444444447</v>
      </c>
      <c r="E3" s="16">
        <v>1.5555555555552991E-2</v>
      </c>
      <c r="F3" s="17">
        <v>1</v>
      </c>
      <c r="G3" s="17">
        <v>0</v>
      </c>
      <c r="H3" s="16">
        <v>0</v>
      </c>
      <c r="I3" s="16">
        <v>0.57874999999999999</v>
      </c>
      <c r="J3" s="1" t="s">
        <v>9</v>
      </c>
    </row>
    <row r="4" spans="1:10">
      <c r="A4" s="10">
        <v>2</v>
      </c>
      <c r="B4" s="10">
        <v>144</v>
      </c>
      <c r="C4" s="1" t="s">
        <v>89</v>
      </c>
      <c r="D4" s="16">
        <v>0.55729166666666896</v>
      </c>
      <c r="E4" s="16">
        <v>1.6249999999997766E-2</v>
      </c>
      <c r="F4" s="17">
        <v>2</v>
      </c>
      <c r="G4" s="17">
        <v>0</v>
      </c>
      <c r="H4" s="16">
        <v>0</v>
      </c>
      <c r="I4" s="16">
        <v>0.57354166666666673</v>
      </c>
      <c r="J4" s="1" t="s">
        <v>133</v>
      </c>
    </row>
    <row r="5" spans="1:10">
      <c r="A5" s="10">
        <v>3</v>
      </c>
      <c r="B5" s="10">
        <v>141</v>
      </c>
      <c r="C5" s="1" t="s">
        <v>125</v>
      </c>
      <c r="D5" s="16">
        <v>0.55625000000000202</v>
      </c>
      <c r="E5" s="16">
        <v>1.6284722222220216E-2</v>
      </c>
      <c r="F5" s="17">
        <v>1</v>
      </c>
      <c r="G5" s="17">
        <v>2</v>
      </c>
      <c r="H5" s="16">
        <v>0</v>
      </c>
      <c r="I5" s="16">
        <v>0.57253472222222224</v>
      </c>
      <c r="J5" s="1" t="s">
        <v>119</v>
      </c>
    </row>
    <row r="6" spans="1:10">
      <c r="A6" s="10">
        <v>4</v>
      </c>
      <c r="B6" s="10">
        <v>123</v>
      </c>
      <c r="C6" s="1" t="s">
        <v>35</v>
      </c>
      <c r="D6" s="16">
        <v>0.55000000000000104</v>
      </c>
      <c r="E6" s="16">
        <v>1.6620370370369342E-2</v>
      </c>
      <c r="F6" s="17">
        <v>1</v>
      </c>
      <c r="G6" s="17">
        <v>0</v>
      </c>
      <c r="H6" s="16">
        <v>0</v>
      </c>
      <c r="I6" s="16">
        <v>0.56662037037037039</v>
      </c>
      <c r="J6" s="1" t="s">
        <v>30</v>
      </c>
    </row>
    <row r="7" spans="1:10">
      <c r="A7" s="10">
        <v>5</v>
      </c>
      <c r="B7" s="10">
        <v>130</v>
      </c>
      <c r="C7" s="1" t="s">
        <v>68</v>
      </c>
      <c r="D7" s="4">
        <v>0.55243055555555898</v>
      </c>
      <c r="E7" s="16">
        <v>1.6655092592589238E-2</v>
      </c>
      <c r="F7" s="17">
        <v>0</v>
      </c>
      <c r="G7" s="17">
        <v>3</v>
      </c>
      <c r="H7" s="16">
        <v>0</v>
      </c>
      <c r="I7" s="16">
        <v>0.56908564814814822</v>
      </c>
      <c r="J7" s="1" t="s">
        <v>64</v>
      </c>
    </row>
    <row r="8" spans="1:10">
      <c r="A8" s="10">
        <v>6</v>
      </c>
      <c r="B8" s="10">
        <v>105</v>
      </c>
      <c r="C8" s="1" t="s">
        <v>44</v>
      </c>
      <c r="D8" s="16">
        <v>0.54409722222222301</v>
      </c>
      <c r="E8" s="16">
        <v>1.6736111111110397E-2</v>
      </c>
      <c r="F8" s="17">
        <v>4</v>
      </c>
      <c r="G8" s="17">
        <v>3</v>
      </c>
      <c r="H8" s="16">
        <v>0</v>
      </c>
      <c r="I8" s="16">
        <v>0.56083333333333341</v>
      </c>
      <c r="J8" s="1" t="s">
        <v>43</v>
      </c>
    </row>
    <row r="9" spans="1:10">
      <c r="A9" s="10">
        <v>7</v>
      </c>
      <c r="B9" s="10">
        <v>131</v>
      </c>
      <c r="C9" s="1" t="s">
        <v>82</v>
      </c>
      <c r="D9" s="16">
        <v>0.55277777777777903</v>
      </c>
      <c r="E9" s="16">
        <v>1.675925925925803E-2</v>
      </c>
      <c r="F9" s="17">
        <v>0</v>
      </c>
      <c r="G9" s="17">
        <v>1</v>
      </c>
      <c r="H9" s="16">
        <v>0</v>
      </c>
      <c r="I9" s="16">
        <v>0.56953703703703706</v>
      </c>
      <c r="J9" s="1" t="s">
        <v>133</v>
      </c>
    </row>
    <row r="10" spans="1:10">
      <c r="A10" s="10">
        <v>8</v>
      </c>
      <c r="B10" s="10">
        <v>128</v>
      </c>
      <c r="C10" s="1" t="s">
        <v>45</v>
      </c>
      <c r="D10" s="16">
        <v>0.55173611111111298</v>
      </c>
      <c r="E10" s="16">
        <v>1.7175925925923985E-2</v>
      </c>
      <c r="F10" s="17">
        <v>1</v>
      </c>
      <c r="G10" s="17">
        <v>2</v>
      </c>
      <c r="H10" s="16">
        <v>0</v>
      </c>
      <c r="I10" s="16">
        <v>0.56891203703703697</v>
      </c>
      <c r="J10" s="1" t="s">
        <v>43</v>
      </c>
    </row>
    <row r="11" spans="1:10">
      <c r="A11" s="10">
        <v>9</v>
      </c>
      <c r="B11" s="10">
        <v>106</v>
      </c>
      <c r="C11" s="1" t="s">
        <v>88</v>
      </c>
      <c r="D11" s="16">
        <v>0.54374999999999996</v>
      </c>
      <c r="E11" s="16">
        <v>1.7175925925925983E-2</v>
      </c>
      <c r="F11" s="17">
        <v>2</v>
      </c>
      <c r="G11" s="17">
        <v>2</v>
      </c>
      <c r="H11" s="16">
        <v>0</v>
      </c>
      <c r="I11" s="16">
        <v>0.56092592592592594</v>
      </c>
      <c r="J11" s="1" t="s">
        <v>133</v>
      </c>
    </row>
    <row r="12" spans="1:10">
      <c r="A12" s="10">
        <v>10</v>
      </c>
      <c r="B12" s="10">
        <v>107</v>
      </c>
      <c r="C12" s="1" t="s">
        <v>83</v>
      </c>
      <c r="D12" s="16">
        <v>0.54444444444444495</v>
      </c>
      <c r="E12" s="16">
        <v>1.7361111111110605E-2</v>
      </c>
      <c r="F12" s="17">
        <v>0</v>
      </c>
      <c r="G12" s="17">
        <v>2</v>
      </c>
      <c r="H12" s="16">
        <v>0</v>
      </c>
      <c r="I12" s="16">
        <v>0.56180555555555556</v>
      </c>
      <c r="J12" s="1" t="s">
        <v>133</v>
      </c>
    </row>
    <row r="13" spans="1:10">
      <c r="A13" s="10">
        <v>11</v>
      </c>
      <c r="B13" s="10">
        <v>148</v>
      </c>
      <c r="C13" s="1" t="s">
        <v>25</v>
      </c>
      <c r="D13" s="16">
        <v>0.55868055555555796</v>
      </c>
      <c r="E13" s="16">
        <v>1.7673611111108656E-2</v>
      </c>
      <c r="F13" s="17">
        <v>2</v>
      </c>
      <c r="G13" s="17">
        <v>3</v>
      </c>
      <c r="H13" s="16">
        <v>0</v>
      </c>
      <c r="I13" s="16">
        <v>0.57635416666666661</v>
      </c>
      <c r="J13" s="1" t="s">
        <v>9</v>
      </c>
    </row>
    <row r="14" spans="1:10">
      <c r="A14" s="10">
        <v>12</v>
      </c>
      <c r="B14" s="10">
        <v>126</v>
      </c>
      <c r="C14" s="1" t="s">
        <v>67</v>
      </c>
      <c r="D14" s="16">
        <v>0.55104166666666798</v>
      </c>
      <c r="E14" s="16">
        <v>1.849537037036908E-2</v>
      </c>
      <c r="F14" s="17">
        <v>3</v>
      </c>
      <c r="G14" s="17">
        <v>2</v>
      </c>
      <c r="H14" s="16">
        <v>0</v>
      </c>
      <c r="I14" s="16">
        <v>0.56953703703703706</v>
      </c>
      <c r="J14" s="1" t="s">
        <v>131</v>
      </c>
    </row>
    <row r="15" spans="1:10">
      <c r="A15" s="10">
        <v>13</v>
      </c>
      <c r="B15" s="10">
        <v>132</v>
      </c>
      <c r="C15" s="1" t="s">
        <v>11</v>
      </c>
      <c r="D15" s="16">
        <v>0.55312500000000198</v>
      </c>
      <c r="E15" s="16">
        <v>1.8784722222220274E-2</v>
      </c>
      <c r="F15" s="17">
        <v>1</v>
      </c>
      <c r="G15" s="17">
        <v>2</v>
      </c>
      <c r="H15" s="16">
        <v>0</v>
      </c>
      <c r="I15" s="16">
        <v>0.57190972222222225</v>
      </c>
      <c r="J15" s="1" t="s">
        <v>8</v>
      </c>
    </row>
    <row r="16" spans="1:10">
      <c r="A16" s="10">
        <v>14</v>
      </c>
      <c r="B16" s="10">
        <v>125</v>
      </c>
      <c r="C16" s="1" t="s">
        <v>58</v>
      </c>
      <c r="D16" s="16">
        <v>0.55069444444444604</v>
      </c>
      <c r="E16" s="16">
        <v>1.8854166666665062E-2</v>
      </c>
      <c r="F16" s="17">
        <v>1</v>
      </c>
      <c r="G16" s="17">
        <v>5</v>
      </c>
      <c r="H16" s="16">
        <v>0</v>
      </c>
      <c r="I16" s="16">
        <v>0.5695486111111111</v>
      </c>
      <c r="J16" s="1" t="s">
        <v>131</v>
      </c>
    </row>
    <row r="17" spans="1:10">
      <c r="A17" s="10">
        <v>15</v>
      </c>
      <c r="B17" s="10">
        <v>160</v>
      </c>
      <c r="C17" s="1" t="s">
        <v>14</v>
      </c>
      <c r="D17" s="16">
        <v>0.56284722222222505</v>
      </c>
      <c r="E17" s="16">
        <v>1.9131944444441551E-2</v>
      </c>
      <c r="F17" s="17">
        <v>4</v>
      </c>
      <c r="G17" s="17">
        <v>4</v>
      </c>
      <c r="H17" s="16">
        <v>0</v>
      </c>
      <c r="I17" s="16">
        <v>0.5819791666666666</v>
      </c>
      <c r="J17" s="1" t="s">
        <v>8</v>
      </c>
    </row>
    <row r="18" spans="1:10">
      <c r="A18" s="10">
        <v>16</v>
      </c>
      <c r="B18" s="10">
        <v>119</v>
      </c>
      <c r="C18" s="1" t="s">
        <v>86</v>
      </c>
      <c r="D18" s="16">
        <v>0.54861111111111205</v>
      </c>
      <c r="E18" s="16">
        <v>1.9178240740739816E-2</v>
      </c>
      <c r="F18" s="17">
        <v>5</v>
      </c>
      <c r="G18" s="17">
        <v>5</v>
      </c>
      <c r="H18" s="16">
        <v>0</v>
      </c>
      <c r="I18" s="16">
        <v>0.56778935185185186</v>
      </c>
      <c r="J18" s="1" t="s">
        <v>133</v>
      </c>
    </row>
    <row r="19" spans="1:10">
      <c r="A19" s="10">
        <v>17</v>
      </c>
      <c r="B19" s="10">
        <v>143</v>
      </c>
      <c r="C19" s="1" t="s">
        <v>49</v>
      </c>
      <c r="D19" s="16">
        <v>0.55694444444444702</v>
      </c>
      <c r="E19" s="16">
        <v>1.93287037037011E-2</v>
      </c>
      <c r="F19" s="17">
        <v>2</v>
      </c>
      <c r="G19" s="17">
        <v>1</v>
      </c>
      <c r="H19" s="16">
        <v>0</v>
      </c>
      <c r="I19" s="16">
        <v>0.57627314814814812</v>
      </c>
      <c r="J19" s="1" t="s">
        <v>43</v>
      </c>
    </row>
    <row r="20" spans="1:10">
      <c r="A20" s="10">
        <v>18</v>
      </c>
      <c r="B20" s="10">
        <v>150</v>
      </c>
      <c r="C20" s="1" t="s">
        <v>29</v>
      </c>
      <c r="D20" s="16">
        <v>0.55937500000000295</v>
      </c>
      <c r="E20" s="16">
        <v>1.9675925925922932E-2</v>
      </c>
      <c r="F20" s="17">
        <v>4</v>
      </c>
      <c r="G20" s="17">
        <v>4</v>
      </c>
      <c r="H20" s="16">
        <v>0</v>
      </c>
      <c r="I20" s="16">
        <v>0.57905092592592589</v>
      </c>
      <c r="J20" s="1" t="s">
        <v>9</v>
      </c>
    </row>
    <row r="21" spans="1:10">
      <c r="A21" s="10">
        <v>19</v>
      </c>
      <c r="B21" s="10">
        <v>139</v>
      </c>
      <c r="C21" s="1" t="s">
        <v>33</v>
      </c>
      <c r="D21" s="16">
        <v>0.55555555555555802</v>
      </c>
      <c r="E21" s="16">
        <v>2.037037037036793E-2</v>
      </c>
      <c r="F21" s="17">
        <v>2</v>
      </c>
      <c r="G21" s="17">
        <v>3</v>
      </c>
      <c r="H21" s="16">
        <v>0</v>
      </c>
      <c r="I21" s="16">
        <v>0.57592592592592595</v>
      </c>
      <c r="J21" s="1" t="s">
        <v>30</v>
      </c>
    </row>
    <row r="22" spans="1:10">
      <c r="A22" s="10">
        <v>20</v>
      </c>
      <c r="B22" s="10">
        <v>135</v>
      </c>
      <c r="C22" s="1" t="s">
        <v>69</v>
      </c>
      <c r="D22" s="16">
        <v>0.55416666666666903</v>
      </c>
      <c r="E22" s="16">
        <v>2.050925925925684E-2</v>
      </c>
      <c r="F22" s="17">
        <v>1</v>
      </c>
      <c r="G22" s="17">
        <v>3</v>
      </c>
      <c r="H22" s="16">
        <v>0</v>
      </c>
      <c r="I22" s="16">
        <v>0.57467592592592587</v>
      </c>
      <c r="J22" s="1" t="s">
        <v>64</v>
      </c>
    </row>
    <row r="23" spans="1:10">
      <c r="A23" s="10">
        <v>21</v>
      </c>
      <c r="B23" s="10">
        <v>149</v>
      </c>
      <c r="C23" s="1" t="s">
        <v>54</v>
      </c>
      <c r="D23" s="16">
        <v>0.55902777777778001</v>
      </c>
      <c r="E23" s="16">
        <v>2.0613425925923634E-2</v>
      </c>
      <c r="F23" s="17">
        <v>5</v>
      </c>
      <c r="G23" s="17">
        <v>1</v>
      </c>
      <c r="H23" s="16">
        <v>0</v>
      </c>
      <c r="I23" s="16">
        <v>0.57964120370370364</v>
      </c>
      <c r="J23" s="1" t="s">
        <v>131</v>
      </c>
    </row>
    <row r="24" spans="1:10">
      <c r="A24" s="10">
        <v>22</v>
      </c>
      <c r="B24" s="10">
        <v>152</v>
      </c>
      <c r="C24" s="1" t="s">
        <v>127</v>
      </c>
      <c r="D24" s="16">
        <v>0.56006944444444695</v>
      </c>
      <c r="E24" s="16">
        <v>2.1261574074071588E-2</v>
      </c>
      <c r="F24" s="17">
        <v>2</v>
      </c>
      <c r="G24" s="17">
        <v>2</v>
      </c>
      <c r="H24" s="16">
        <v>0</v>
      </c>
      <c r="I24" s="16">
        <v>0.58133101851851854</v>
      </c>
      <c r="J24" s="1" t="s">
        <v>119</v>
      </c>
    </row>
    <row r="25" spans="1:10">
      <c r="A25" s="10">
        <v>23</v>
      </c>
      <c r="B25" s="10">
        <v>155</v>
      </c>
      <c r="C25" s="1" t="s">
        <v>72</v>
      </c>
      <c r="D25" s="16">
        <v>0.561111111111114</v>
      </c>
      <c r="E25" s="16">
        <v>2.131944444444156E-2</v>
      </c>
      <c r="F25" s="17">
        <v>3</v>
      </c>
      <c r="G25" s="17">
        <v>3</v>
      </c>
      <c r="H25" s="16">
        <v>0</v>
      </c>
      <c r="I25" s="16">
        <v>0.58243055555555556</v>
      </c>
      <c r="J25" s="1" t="s">
        <v>64</v>
      </c>
    </row>
    <row r="26" spans="1:10">
      <c r="A26" s="10">
        <v>24</v>
      </c>
      <c r="B26" s="10">
        <v>114</v>
      </c>
      <c r="C26" s="1" t="s">
        <v>52</v>
      </c>
      <c r="D26" s="16">
        <v>0.546875000000001</v>
      </c>
      <c r="E26" s="16">
        <v>2.1388888888887903E-2</v>
      </c>
      <c r="F26" s="17">
        <v>3</v>
      </c>
      <c r="G26" s="17">
        <v>5</v>
      </c>
      <c r="H26" s="16">
        <v>0</v>
      </c>
      <c r="I26" s="16">
        <v>0.5682638888888889</v>
      </c>
      <c r="J26" s="1" t="s">
        <v>9</v>
      </c>
    </row>
    <row r="27" spans="1:10">
      <c r="A27" s="10">
        <v>25</v>
      </c>
      <c r="B27" s="10">
        <v>122</v>
      </c>
      <c r="C27" s="1" t="s">
        <v>13</v>
      </c>
      <c r="D27" s="16">
        <v>0.54965277777777899</v>
      </c>
      <c r="E27" s="16">
        <v>2.1400462962961719E-2</v>
      </c>
      <c r="F27" s="17">
        <v>1</v>
      </c>
      <c r="G27" s="17">
        <v>2</v>
      </c>
      <c r="H27" s="16">
        <v>0</v>
      </c>
      <c r="I27" s="16">
        <v>0.57105324074074071</v>
      </c>
      <c r="J27" s="1" t="s">
        <v>8</v>
      </c>
    </row>
    <row r="28" spans="1:10">
      <c r="A28" s="10">
        <v>26</v>
      </c>
      <c r="B28" s="10">
        <v>109</v>
      </c>
      <c r="C28" s="1" t="s">
        <v>50</v>
      </c>
      <c r="D28" s="16">
        <v>0.54513888888888895</v>
      </c>
      <c r="E28" s="16">
        <v>2.1527777777777701E-2</v>
      </c>
      <c r="F28" s="17">
        <v>2</v>
      </c>
      <c r="G28" s="17">
        <v>2</v>
      </c>
      <c r="H28" s="16">
        <v>0</v>
      </c>
      <c r="I28" s="16">
        <v>0.56666666666666665</v>
      </c>
      <c r="J28" s="1" t="s">
        <v>59</v>
      </c>
    </row>
    <row r="29" spans="1:10">
      <c r="A29" s="10">
        <v>27</v>
      </c>
      <c r="B29" s="10">
        <v>154</v>
      </c>
      <c r="C29" s="1" t="s">
        <v>94</v>
      </c>
      <c r="D29" s="16">
        <v>0.56076388888889195</v>
      </c>
      <c r="E29" s="16">
        <v>2.157407407407097E-2</v>
      </c>
      <c r="F29" s="17">
        <v>0</v>
      </c>
      <c r="G29" s="17">
        <v>2</v>
      </c>
      <c r="H29" s="16">
        <v>0</v>
      </c>
      <c r="I29" s="16">
        <v>0.58233796296296292</v>
      </c>
      <c r="J29" s="1" t="s">
        <v>90</v>
      </c>
    </row>
    <row r="30" spans="1:10">
      <c r="A30" s="10">
        <v>28</v>
      </c>
      <c r="B30" s="10">
        <v>103</v>
      </c>
      <c r="C30" s="1" t="s">
        <v>91</v>
      </c>
      <c r="D30" s="16">
        <v>0.54305555555555596</v>
      </c>
      <c r="E30" s="16">
        <v>2.1805555555555189E-2</v>
      </c>
      <c r="F30" s="17">
        <v>1</v>
      </c>
      <c r="G30" s="17">
        <v>2</v>
      </c>
      <c r="H30" s="16">
        <v>0</v>
      </c>
      <c r="I30" s="16">
        <v>0.56486111111111115</v>
      </c>
      <c r="J30" s="1" t="s">
        <v>90</v>
      </c>
    </row>
    <row r="31" spans="1:10">
      <c r="A31" s="10">
        <v>29</v>
      </c>
      <c r="B31" s="10">
        <v>108</v>
      </c>
      <c r="C31" s="1" t="s">
        <v>37</v>
      </c>
      <c r="D31" s="16">
        <v>0.54479166666666701</v>
      </c>
      <c r="E31" s="16">
        <v>2.1874999999999645E-2</v>
      </c>
      <c r="F31" s="17">
        <v>2</v>
      </c>
      <c r="G31" s="17">
        <v>1</v>
      </c>
      <c r="H31" s="16">
        <v>0</v>
      </c>
      <c r="I31" s="16">
        <v>0.56666666666666665</v>
      </c>
      <c r="J31" s="1" t="s">
        <v>134</v>
      </c>
    </row>
    <row r="32" spans="1:10">
      <c r="A32" s="10">
        <v>30</v>
      </c>
      <c r="B32" s="10">
        <v>127</v>
      </c>
      <c r="C32" s="1" t="s">
        <v>130</v>
      </c>
      <c r="D32" s="16">
        <v>0.55138888888889004</v>
      </c>
      <c r="E32" s="16">
        <v>2.2106481481480311E-2</v>
      </c>
      <c r="F32" s="17">
        <v>2</v>
      </c>
      <c r="G32" s="17">
        <v>1</v>
      </c>
      <c r="H32" s="16">
        <v>0</v>
      </c>
      <c r="I32" s="16">
        <v>0.57349537037037035</v>
      </c>
      <c r="J32" s="1" t="s">
        <v>119</v>
      </c>
    </row>
    <row r="33" spans="1:10">
      <c r="A33" s="10">
        <v>31</v>
      </c>
      <c r="B33" s="10">
        <v>110</v>
      </c>
      <c r="C33" s="1" t="s">
        <v>87</v>
      </c>
      <c r="D33" s="16">
        <v>0.545486111111112</v>
      </c>
      <c r="E33" s="16">
        <v>2.3587962962962061E-2</v>
      </c>
      <c r="F33" s="17">
        <v>4</v>
      </c>
      <c r="G33" s="17">
        <v>5</v>
      </c>
      <c r="H33" s="16">
        <v>0</v>
      </c>
      <c r="I33" s="16">
        <v>0.56907407407407407</v>
      </c>
      <c r="J33" s="1" t="s">
        <v>133</v>
      </c>
    </row>
    <row r="34" spans="1:10">
      <c r="A34" s="10">
        <v>32</v>
      </c>
      <c r="B34" s="10">
        <v>156</v>
      </c>
      <c r="C34" s="1" t="s">
        <v>39</v>
      </c>
      <c r="D34" s="16">
        <v>0.56145833333333595</v>
      </c>
      <c r="E34" s="16">
        <v>2.4120370370367739E-2</v>
      </c>
      <c r="F34" s="17">
        <v>3</v>
      </c>
      <c r="G34" s="17">
        <v>0</v>
      </c>
      <c r="H34" s="16">
        <v>0</v>
      </c>
      <c r="I34" s="16">
        <v>0.58557870370370368</v>
      </c>
      <c r="J34" s="1" t="s">
        <v>36</v>
      </c>
    </row>
    <row r="35" spans="1:10">
      <c r="A35" s="10">
        <v>33</v>
      </c>
      <c r="B35" s="10">
        <v>157</v>
      </c>
      <c r="C35" s="1" t="s">
        <v>80</v>
      </c>
      <c r="D35" s="16">
        <v>0.561805555555559</v>
      </c>
      <c r="E35" s="16">
        <v>2.4351851851848405E-2</v>
      </c>
      <c r="F35" s="17">
        <v>4</v>
      </c>
      <c r="G35" s="17">
        <v>4</v>
      </c>
      <c r="H35" s="16">
        <v>0</v>
      </c>
      <c r="I35" s="16">
        <v>0.5861574074074074</v>
      </c>
      <c r="J35" s="1" t="s">
        <v>75</v>
      </c>
    </row>
    <row r="36" spans="1:10">
      <c r="A36" s="10">
        <v>34</v>
      </c>
      <c r="B36" s="10">
        <v>133</v>
      </c>
      <c r="C36" s="1" t="s">
        <v>19</v>
      </c>
      <c r="D36" s="16">
        <v>0.55347222222222403</v>
      </c>
      <c r="E36" s="16">
        <v>2.4525462962961209E-2</v>
      </c>
      <c r="F36" s="17">
        <v>5</v>
      </c>
      <c r="G36" s="17">
        <v>3</v>
      </c>
      <c r="H36" s="16">
        <v>0</v>
      </c>
      <c r="I36" s="16">
        <v>0.57799768518518524</v>
      </c>
      <c r="J36" s="1" t="s">
        <v>8</v>
      </c>
    </row>
    <row r="37" spans="1:10">
      <c r="A37" s="10">
        <v>35</v>
      </c>
      <c r="B37" s="10">
        <v>115</v>
      </c>
      <c r="C37" s="1" t="s">
        <v>20</v>
      </c>
      <c r="D37" s="16">
        <v>0.54722222222222305</v>
      </c>
      <c r="E37" s="16">
        <v>2.4537037037036136E-2</v>
      </c>
      <c r="F37" s="17">
        <v>2</v>
      </c>
      <c r="G37" s="17">
        <v>3</v>
      </c>
      <c r="H37" s="16">
        <v>0</v>
      </c>
      <c r="I37" s="16">
        <v>0.57175925925925919</v>
      </c>
      <c r="J37" s="1" t="s">
        <v>9</v>
      </c>
    </row>
    <row r="38" spans="1:10">
      <c r="A38" s="10">
        <v>36</v>
      </c>
      <c r="B38" s="10">
        <v>145</v>
      </c>
      <c r="C38" s="1" t="s">
        <v>78</v>
      </c>
      <c r="D38" s="16">
        <v>0.55763888888889102</v>
      </c>
      <c r="E38" s="16">
        <v>2.4618055555553409E-2</v>
      </c>
      <c r="F38" s="17">
        <v>3</v>
      </c>
      <c r="G38" s="17">
        <v>5</v>
      </c>
      <c r="H38" s="16">
        <v>0</v>
      </c>
      <c r="I38" s="16">
        <v>0.58225694444444442</v>
      </c>
      <c r="J38" s="1" t="s">
        <v>75</v>
      </c>
    </row>
    <row r="39" spans="1:10">
      <c r="A39" s="10">
        <v>37</v>
      </c>
      <c r="B39" s="10">
        <v>134</v>
      </c>
      <c r="C39" s="1" t="s">
        <v>40</v>
      </c>
      <c r="D39" s="16">
        <v>0.55381944444444597</v>
      </c>
      <c r="E39" s="16">
        <v>2.5023148148146546E-2</v>
      </c>
      <c r="F39" s="17">
        <v>3</v>
      </c>
      <c r="G39" s="17">
        <v>4</v>
      </c>
      <c r="H39" s="16">
        <v>0</v>
      </c>
      <c r="I39" s="16">
        <v>0.57884259259259252</v>
      </c>
      <c r="J39" s="1" t="s">
        <v>36</v>
      </c>
    </row>
    <row r="40" spans="1:10">
      <c r="A40" s="10">
        <v>38</v>
      </c>
      <c r="B40" s="10">
        <v>142</v>
      </c>
      <c r="C40" s="1" t="s">
        <v>152</v>
      </c>
      <c r="D40" s="16">
        <v>0.55659722222222496</v>
      </c>
      <c r="E40" s="16">
        <v>2.5659722222222223E-2</v>
      </c>
      <c r="F40" s="17">
        <v>5</v>
      </c>
      <c r="G40" s="17">
        <v>5</v>
      </c>
      <c r="H40" s="16">
        <v>5.5555555555555558E-3</v>
      </c>
      <c r="I40" s="16">
        <v>0.5753125</v>
      </c>
      <c r="J40" s="1" t="s">
        <v>30</v>
      </c>
    </row>
    <row r="41" spans="1:10">
      <c r="A41" s="10">
        <v>39</v>
      </c>
      <c r="B41" s="10">
        <v>147</v>
      </c>
      <c r="C41" s="1" t="s">
        <v>124</v>
      </c>
      <c r="D41" s="16">
        <v>0.55833333333333601</v>
      </c>
      <c r="E41" s="16">
        <v>2.5810185185182521E-2</v>
      </c>
      <c r="F41" s="17">
        <v>5</v>
      </c>
      <c r="G41" s="17">
        <v>5</v>
      </c>
      <c r="H41" s="16">
        <v>0</v>
      </c>
      <c r="I41" s="16">
        <v>0.58414351851851853</v>
      </c>
      <c r="J41" s="1" t="s">
        <v>119</v>
      </c>
    </row>
    <row r="42" spans="1:10">
      <c r="A42" s="10">
        <v>40</v>
      </c>
      <c r="B42" s="10">
        <v>124</v>
      </c>
      <c r="C42" s="1" t="s">
        <v>42</v>
      </c>
      <c r="D42" s="16">
        <v>0.55034722222222399</v>
      </c>
      <c r="E42" s="16">
        <v>2.7060185185183494E-2</v>
      </c>
      <c r="F42" s="17">
        <v>2</v>
      </c>
      <c r="G42" s="17">
        <v>2</v>
      </c>
      <c r="H42" s="16">
        <v>0</v>
      </c>
      <c r="I42" s="16">
        <v>0.57740740740740748</v>
      </c>
      <c r="J42" s="1" t="s">
        <v>134</v>
      </c>
    </row>
    <row r="43" spans="1:10">
      <c r="A43" s="10">
        <v>41</v>
      </c>
      <c r="B43" s="10">
        <v>104</v>
      </c>
      <c r="C43" s="1" t="s">
        <v>105</v>
      </c>
      <c r="D43" s="16">
        <v>0.54340277777777801</v>
      </c>
      <c r="E43" s="16">
        <v>2.760416666666643E-2</v>
      </c>
      <c r="F43" s="17">
        <v>4</v>
      </c>
      <c r="G43" s="17">
        <v>3</v>
      </c>
      <c r="H43" s="16">
        <v>0</v>
      </c>
      <c r="I43" s="16">
        <v>0.57100694444444444</v>
      </c>
      <c r="J43" s="1" t="s">
        <v>95</v>
      </c>
    </row>
    <row r="44" spans="1:10">
      <c r="A44" s="10">
        <v>42</v>
      </c>
      <c r="B44" s="10">
        <v>113</v>
      </c>
      <c r="C44" s="1" t="s">
        <v>38</v>
      </c>
      <c r="D44" s="16">
        <v>0.54652777777777894</v>
      </c>
      <c r="E44" s="16">
        <v>2.7893518518517402E-2</v>
      </c>
      <c r="F44" s="17">
        <v>3</v>
      </c>
      <c r="G44" s="17">
        <v>1</v>
      </c>
      <c r="H44" s="16">
        <v>0</v>
      </c>
      <c r="I44" s="16">
        <v>0.57442129629629635</v>
      </c>
      <c r="J44" s="1" t="s">
        <v>134</v>
      </c>
    </row>
    <row r="45" spans="1:10">
      <c r="A45" s="10">
        <v>43</v>
      </c>
      <c r="B45" s="10">
        <v>112</v>
      </c>
      <c r="C45" s="1" t="s">
        <v>101</v>
      </c>
      <c r="D45" s="16">
        <v>0.546180555555556</v>
      </c>
      <c r="E45" s="16">
        <v>3.5879629629629206E-2</v>
      </c>
      <c r="F45" s="17">
        <v>3</v>
      </c>
      <c r="G45" s="17">
        <v>4</v>
      </c>
      <c r="H45" s="16">
        <v>0</v>
      </c>
      <c r="I45" s="16">
        <v>0.58206018518518521</v>
      </c>
      <c r="J45" s="1" t="s">
        <v>95</v>
      </c>
    </row>
    <row r="46" spans="1:10">
      <c r="A46" s="10">
        <v>44</v>
      </c>
      <c r="B46" s="10">
        <v>101</v>
      </c>
      <c r="C46" s="1" t="s">
        <v>51</v>
      </c>
      <c r="D46" s="16" t="s">
        <v>136</v>
      </c>
      <c r="E46" s="16" t="e">
        <v>#VALUE!</v>
      </c>
      <c r="F46" s="17"/>
      <c r="G46" s="17"/>
      <c r="H46" s="16">
        <v>0</v>
      </c>
      <c r="I46" s="16" t="s">
        <v>136</v>
      </c>
      <c r="J46" s="1" t="s">
        <v>131</v>
      </c>
    </row>
    <row r="47" spans="1:10">
      <c r="A47" s="10">
        <v>45</v>
      </c>
      <c r="B47" s="10">
        <v>102</v>
      </c>
      <c r="C47" s="1" t="s">
        <v>100</v>
      </c>
      <c r="D47" s="16" t="s">
        <v>136</v>
      </c>
      <c r="E47" s="16" t="e">
        <v>#VALUE!</v>
      </c>
      <c r="F47" s="17"/>
      <c r="G47" s="17"/>
      <c r="H47" s="16">
        <v>0</v>
      </c>
      <c r="I47" s="16" t="s">
        <v>136</v>
      </c>
      <c r="J47" s="1" t="s">
        <v>95</v>
      </c>
    </row>
    <row r="48" spans="1:10">
      <c r="A48" s="10">
        <v>46</v>
      </c>
      <c r="B48" s="10">
        <v>111</v>
      </c>
      <c r="C48" s="1" t="s">
        <v>104</v>
      </c>
      <c r="D48" s="16" t="s">
        <v>136</v>
      </c>
      <c r="E48" s="16" t="e">
        <v>#VALUE!</v>
      </c>
      <c r="F48" s="17"/>
      <c r="G48" s="17"/>
      <c r="H48" s="16">
        <v>0</v>
      </c>
      <c r="I48" s="16">
        <v>0.54166666666666663</v>
      </c>
      <c r="J48" s="1" t="s">
        <v>95</v>
      </c>
    </row>
    <row r="49" spans="1:10">
      <c r="A49" s="10">
        <v>47</v>
      </c>
      <c r="B49" s="10">
        <v>116</v>
      </c>
      <c r="C49" s="1" t="s">
        <v>123</v>
      </c>
      <c r="D49" s="16" t="s">
        <v>136</v>
      </c>
      <c r="E49" s="16" t="e">
        <v>#VALUE!</v>
      </c>
      <c r="F49" s="17"/>
      <c r="G49" s="17"/>
      <c r="H49" s="16">
        <v>0</v>
      </c>
      <c r="I49" s="16" t="s">
        <v>136</v>
      </c>
      <c r="J49" s="1" t="s">
        <v>119</v>
      </c>
    </row>
    <row r="50" spans="1:10">
      <c r="A50" s="10">
        <v>48</v>
      </c>
      <c r="B50" s="10">
        <v>117</v>
      </c>
      <c r="C50" s="1" t="s">
        <v>106</v>
      </c>
      <c r="D50" s="16" t="s">
        <v>136</v>
      </c>
      <c r="E50" s="16" t="e">
        <v>#VALUE!</v>
      </c>
      <c r="F50" s="17"/>
      <c r="G50" s="17"/>
      <c r="H50" s="16">
        <v>0</v>
      </c>
      <c r="I50" s="16">
        <v>0.54166666666666663</v>
      </c>
      <c r="J50" s="1" t="s">
        <v>95</v>
      </c>
    </row>
    <row r="51" spans="1:10">
      <c r="A51" s="10">
        <v>49</v>
      </c>
      <c r="B51" s="10">
        <v>118</v>
      </c>
      <c r="C51" s="1" t="s">
        <v>116</v>
      </c>
      <c r="D51" s="16" t="s">
        <v>136</v>
      </c>
      <c r="E51" s="16" t="e">
        <v>#VALUE!</v>
      </c>
      <c r="F51" s="17"/>
      <c r="G51" s="17"/>
      <c r="H51" s="16">
        <v>0</v>
      </c>
      <c r="I51" s="16">
        <v>0.54166666666666663</v>
      </c>
      <c r="J51" s="1" t="s">
        <v>108</v>
      </c>
    </row>
    <row r="52" spans="1:10">
      <c r="A52" s="10">
        <v>50</v>
      </c>
      <c r="B52" s="10">
        <v>120</v>
      </c>
      <c r="C52" s="1" t="s">
        <v>120</v>
      </c>
      <c r="D52" s="16" t="s">
        <v>136</v>
      </c>
      <c r="E52" s="16" t="e">
        <v>#VALUE!</v>
      </c>
      <c r="F52" s="17"/>
      <c r="G52" s="17"/>
      <c r="H52" s="16">
        <v>0</v>
      </c>
      <c r="I52" s="16" t="s">
        <v>136</v>
      </c>
      <c r="J52" s="1" t="s">
        <v>63</v>
      </c>
    </row>
    <row r="53" spans="1:10">
      <c r="A53" s="10">
        <v>51</v>
      </c>
      <c r="B53" s="10">
        <v>121</v>
      </c>
      <c r="C53" s="1" t="s">
        <v>62</v>
      </c>
      <c r="D53" s="16" t="s">
        <v>136</v>
      </c>
      <c r="E53" s="16" t="e">
        <v>#VALUE!</v>
      </c>
      <c r="F53" s="17"/>
      <c r="G53" s="17"/>
      <c r="H53" s="16">
        <v>0</v>
      </c>
      <c r="I53" s="16" t="s">
        <v>136</v>
      </c>
      <c r="J53" s="1" t="s">
        <v>63</v>
      </c>
    </row>
    <row r="54" spans="1:10">
      <c r="A54" s="10">
        <v>52</v>
      </c>
      <c r="B54" s="10">
        <v>129</v>
      </c>
      <c r="C54" s="1" t="s">
        <v>136</v>
      </c>
      <c r="D54" s="16" t="s">
        <v>136</v>
      </c>
      <c r="E54" s="16" t="e">
        <v>#VALUE!</v>
      </c>
      <c r="F54" s="17"/>
      <c r="G54" s="17"/>
      <c r="H54" s="16">
        <v>0</v>
      </c>
      <c r="I54" s="16">
        <v>0.54166666666666663</v>
      </c>
      <c r="J54" s="1" t="s">
        <v>43</v>
      </c>
    </row>
    <row r="55" spans="1:10">
      <c r="A55" s="10">
        <v>53</v>
      </c>
      <c r="B55" s="10">
        <v>136</v>
      </c>
      <c r="C55" s="1" t="s">
        <v>110</v>
      </c>
      <c r="D55" s="16" t="s">
        <v>136</v>
      </c>
      <c r="E55" s="16" t="e">
        <v>#VALUE!</v>
      </c>
      <c r="F55" s="17"/>
      <c r="G55" s="17"/>
      <c r="H55" s="16">
        <v>0</v>
      </c>
      <c r="I55" s="16">
        <v>0.54166666666666663</v>
      </c>
      <c r="J55" s="1" t="s">
        <v>108</v>
      </c>
    </row>
    <row r="56" spans="1:10">
      <c r="A56" s="10">
        <v>54</v>
      </c>
      <c r="B56" s="10">
        <v>137</v>
      </c>
      <c r="C56" s="1" t="s">
        <v>99</v>
      </c>
      <c r="D56" s="16" t="s">
        <v>136</v>
      </c>
      <c r="E56" s="16" t="e">
        <v>#VALUE!</v>
      </c>
      <c r="F56" s="17"/>
      <c r="G56" s="17"/>
      <c r="H56" s="16">
        <v>0</v>
      </c>
      <c r="I56" s="16">
        <v>0.54166666666666663</v>
      </c>
      <c r="J56" s="1" t="s">
        <v>95</v>
      </c>
    </row>
    <row r="57" spans="1:10">
      <c r="A57" s="10">
        <v>55</v>
      </c>
      <c r="B57" s="10">
        <v>138</v>
      </c>
      <c r="C57" s="1" t="s">
        <v>129</v>
      </c>
      <c r="D57" s="16" t="s">
        <v>136</v>
      </c>
      <c r="E57" s="16" t="e">
        <v>#VALUE!</v>
      </c>
      <c r="F57" s="17"/>
      <c r="G57" s="17"/>
      <c r="H57" s="16">
        <v>0</v>
      </c>
      <c r="I57" s="16">
        <v>0.54166666666666663</v>
      </c>
      <c r="J57" s="1" t="s">
        <v>119</v>
      </c>
    </row>
    <row r="58" spans="1:10">
      <c r="A58" s="10">
        <v>56</v>
      </c>
      <c r="B58" s="10">
        <v>140</v>
      </c>
      <c r="C58" s="1" t="s">
        <v>79</v>
      </c>
      <c r="D58" s="16" t="s">
        <v>136</v>
      </c>
      <c r="E58" s="16" t="e">
        <v>#VALUE!</v>
      </c>
      <c r="F58" s="17"/>
      <c r="G58" s="17"/>
      <c r="H58" s="16">
        <v>0</v>
      </c>
      <c r="I58" s="16">
        <v>0.54166666666666663</v>
      </c>
      <c r="J58" s="1" t="s">
        <v>75</v>
      </c>
    </row>
    <row r="59" spans="1:10">
      <c r="A59" s="10">
        <v>57</v>
      </c>
      <c r="B59" s="10">
        <v>146</v>
      </c>
      <c r="C59" s="1" t="s">
        <v>93</v>
      </c>
      <c r="D59" s="16" t="s">
        <v>136</v>
      </c>
      <c r="E59" s="16" t="e">
        <v>#VALUE!</v>
      </c>
      <c r="F59" s="17"/>
      <c r="G59" s="17"/>
      <c r="H59" s="16">
        <v>0</v>
      </c>
      <c r="I59" s="16" t="s">
        <v>136</v>
      </c>
      <c r="J59" s="1" t="s">
        <v>90</v>
      </c>
    </row>
    <row r="60" spans="1:10">
      <c r="A60" s="10">
        <v>58</v>
      </c>
      <c r="B60" s="10">
        <v>151</v>
      </c>
      <c r="C60" s="1" t="s">
        <v>71</v>
      </c>
      <c r="D60" s="16" t="s">
        <v>136</v>
      </c>
      <c r="E60" s="16" t="e">
        <v>#VALUE!</v>
      </c>
      <c r="F60" s="17"/>
      <c r="G60" s="17"/>
      <c r="H60" s="16">
        <v>0</v>
      </c>
      <c r="I60" s="16" t="s">
        <v>136</v>
      </c>
      <c r="J60" s="1" t="s">
        <v>64</v>
      </c>
    </row>
    <row r="61" spans="1:10">
      <c r="A61" s="10">
        <v>59</v>
      </c>
      <c r="B61" s="10">
        <v>153</v>
      </c>
      <c r="C61" s="1" t="s">
        <v>107</v>
      </c>
      <c r="D61" s="16" t="s">
        <v>136</v>
      </c>
      <c r="E61" s="16" t="e">
        <v>#VALUE!</v>
      </c>
      <c r="F61" s="17"/>
      <c r="G61" s="17"/>
      <c r="H61" s="16">
        <v>0</v>
      </c>
      <c r="I61" s="16">
        <v>0.54166666666666663</v>
      </c>
      <c r="J61" s="1" t="s">
        <v>95</v>
      </c>
    </row>
    <row r="62" spans="1:10">
      <c r="A62" s="10">
        <v>60</v>
      </c>
      <c r="B62" s="10">
        <v>158</v>
      </c>
      <c r="C62" s="1" t="s">
        <v>98</v>
      </c>
      <c r="D62" s="16" t="s">
        <v>136</v>
      </c>
      <c r="E62" s="16" t="e">
        <v>#VALUE!</v>
      </c>
      <c r="F62" s="17"/>
      <c r="G62" s="17"/>
      <c r="H62" s="16">
        <v>0</v>
      </c>
      <c r="I62" s="16" t="s">
        <v>136</v>
      </c>
      <c r="J62" s="1" t="s">
        <v>95</v>
      </c>
    </row>
    <row r="63" spans="1:10">
      <c r="A63" s="10">
        <v>61</v>
      </c>
      <c r="B63" s="10">
        <v>159</v>
      </c>
      <c r="C63" s="1" t="s">
        <v>92</v>
      </c>
      <c r="D63" s="16" t="s">
        <v>136</v>
      </c>
      <c r="E63" s="16" t="e">
        <v>#VALUE!</v>
      </c>
      <c r="F63" s="17"/>
      <c r="G63" s="17"/>
      <c r="H63" s="16">
        <v>0</v>
      </c>
      <c r="I63" s="16" t="s">
        <v>136</v>
      </c>
      <c r="J63" s="1" t="s">
        <v>90</v>
      </c>
    </row>
    <row r="64" spans="1:10">
      <c r="A64" s="10">
        <v>62</v>
      </c>
      <c r="B64" s="10"/>
      <c r="C64" s="1"/>
      <c r="D64" s="10"/>
      <c r="E64" s="10"/>
      <c r="F64" s="10"/>
      <c r="G64" s="10"/>
      <c r="H64" s="16">
        <v>0</v>
      </c>
      <c r="I64" s="10"/>
      <c r="J64" s="1"/>
    </row>
    <row r="65" spans="1:10">
      <c r="A65" s="1"/>
      <c r="B65" s="10"/>
      <c r="C65" s="1"/>
      <c r="D65" s="10"/>
      <c r="E65" s="10"/>
      <c r="F65" s="10"/>
      <c r="G65" s="10"/>
      <c r="H65" s="10"/>
      <c r="I65" s="10"/>
      <c r="J65" s="1"/>
    </row>
  </sheetData>
  <sortState ref="A1:J64">
    <sortCondition ref="E4"/>
  </sortState>
  <pageMargins left="3.937007874015748E-2" right="3.937007874015748E-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подсчет очков общ</vt:lpstr>
      <vt:lpstr>подсч очк мужч</vt:lpstr>
      <vt:lpstr>подсчет очков</vt:lpstr>
      <vt:lpstr>финиш дев</vt:lpstr>
      <vt:lpstr>финиш муж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vladimir</cp:lastModifiedBy>
  <cp:lastPrinted>2024-03-27T12:17:31Z</cp:lastPrinted>
  <dcterms:created xsi:type="dcterms:W3CDTF">2015-06-05T18:19:34Z</dcterms:created>
  <dcterms:modified xsi:type="dcterms:W3CDTF">2024-04-19T12:52:28Z</dcterms:modified>
</cp:coreProperties>
</file>